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7170" activeTab="5"/>
  </bookViews>
  <sheets>
    <sheet name="Principal" sheetId="1" r:id="rId1"/>
    <sheet name="SUB 11" sheetId="2" r:id="rId2"/>
    <sheet name="SUB 13" sheetId="3" r:id="rId3"/>
    <sheet name="SUB 15" sheetId="4" r:id="rId4"/>
    <sheet name="SUB 17" sheetId="5" r:id="rId5"/>
    <sheet name="SUB 19" sheetId="6" r:id="rId6"/>
  </sheets>
  <definedNames/>
  <calcPr fullCalcOnLoad="1"/>
</workbook>
</file>

<file path=xl/sharedStrings.xml><?xml version="1.0" encoding="utf-8"?>
<sst xmlns="http://schemas.openxmlformats.org/spreadsheetml/2006/main" count="948" uniqueCount="361">
  <si>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</si>
  <si>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</si>
  <si>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</si>
  <si>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</si>
  <si>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</si>
  <si>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</si>
  <si>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</si>
  <si>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</si>
  <si>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</si>
  <si>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</si>
  <si>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</si>
  <si>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</si>
  <si>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</si>
  <si>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</si>
  <si>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</si>
  <si>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</si>
  <si>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</si>
  <si>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</si>
  <si>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</si>
  <si>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</si>
  <si>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</si>
  <si>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</si>
  <si>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</si>
  <si>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</si>
  <si>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</si>
  <si>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</si>
  <si>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</si>
  <si>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</si>
  <si>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</si>
  <si>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</si>
  <si>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</si>
  <si>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Thamires Ferreira Eloi (MJ)</t>
  </si>
  <si>
    <t>Ygor Coelho de Oliveira (MIR)</t>
  </si>
  <si>
    <t>Felipe Cury (FON)</t>
  </si>
  <si>
    <t>João Bajer (SAC )</t>
  </si>
  <si>
    <t>Matheus Voigt (BBC)</t>
  </si>
  <si>
    <t>Raiane Rosa de Melo (MIR)</t>
  </si>
  <si>
    <t>Jaqueline Kempner (BBC)</t>
  </si>
  <si>
    <t>João Bajer (SAC)</t>
  </si>
  <si>
    <t>Jeisiane Alves (SEA)</t>
  </si>
  <si>
    <t>Felipe Augusto de Faria (ASSVP)</t>
  </si>
  <si>
    <t>Manoella Koepsel (BBC)</t>
  </si>
  <si>
    <t>Lorena Vieira (ASBAGDI)</t>
  </si>
  <si>
    <t>Gleicimar Carvalho (MIR)</t>
  </si>
  <si>
    <t>Gabriela Sato (CC)</t>
  </si>
  <si>
    <t>Rafael Gustavo de Faria (ASSVP)</t>
  </si>
  <si>
    <t>Mariana Couto (SAC)</t>
  </si>
  <si>
    <t>Thais Ferreira Eloi (MJ)</t>
  </si>
  <si>
    <t>Manoela Gori (SBB)</t>
  </si>
  <si>
    <t>Emanoel Batista Reis (MJ)</t>
  </si>
  <si>
    <t>Naira Beatriz Vier (BBC)</t>
  </si>
  <si>
    <t>Eduardo Henrique Vaz (ASSVP)</t>
  </si>
  <si>
    <t>Jessica da Silva Alves (MIR)</t>
  </si>
  <si>
    <t>Bianca de Oliveira Lima (BBC)</t>
  </si>
  <si>
    <t>Cleyson Nobre dos Santos (MIR)</t>
  </si>
  <si>
    <t>Gabriel Morales (SBB)</t>
  </si>
  <si>
    <t>Jonathan de Souza Mathias (MIR)</t>
  </si>
  <si>
    <t>Isaki Pinheiro Batalha (MIR)</t>
  </si>
  <si>
    <t xml:space="preserve"> </t>
  </si>
  <si>
    <t>Luan Madeira Bittencourt (MIR)</t>
  </si>
  <si>
    <t>Vitoria Bittencourt Brunetti (SHC)</t>
  </si>
  <si>
    <t>João Guilherme Serafim (CC)</t>
  </si>
  <si>
    <t>Fernando Vieira Junior (ASBAGDI)</t>
  </si>
  <si>
    <t>Vinicius Alecrim de Paula (ASSVP)</t>
  </si>
  <si>
    <t>Vinicius Gori (SBB)</t>
  </si>
  <si>
    <t>Bruno Soares de Moura (SBB)</t>
  </si>
  <si>
    <t>Estefane Ventura (SAC)</t>
  </si>
  <si>
    <t>Leticia Konno (ITAPE)</t>
  </si>
  <si>
    <t>Eric Nascimento Nery (MJ)</t>
  </si>
  <si>
    <t>Guilherme Araujo Ferreira (MIR)</t>
  </si>
  <si>
    <t>Lucca Trovarelli (SBB)</t>
  </si>
  <si>
    <t>João Guilherme Chevalier (CC)</t>
  </si>
  <si>
    <t>Mateus Gomes Teixeira (MJ)</t>
  </si>
  <si>
    <t>Gabriel Betti Salgado (CAP)</t>
  </si>
  <si>
    <t>João Pedro Abreu (SBC)</t>
  </si>
  <si>
    <t>Thiago da Silva Gomes (MJ)</t>
  </si>
  <si>
    <t>Manoela Koepsel (BBC)</t>
  </si>
  <si>
    <t>Paulo Feitosa (ASBAGDI)</t>
  </si>
  <si>
    <t>Jonatas Carvalho (ASBAGDI)</t>
  </si>
  <si>
    <t>V. Enzo Sugiura (NCC)</t>
  </si>
  <si>
    <t>Paulo Lucas Oliveira (MJ)</t>
  </si>
  <si>
    <t>Pedro Vinicius Bittencurt dos Santos (MIR)</t>
  </si>
  <si>
    <t>Renan Rosa de Melo (MIR)</t>
  </si>
  <si>
    <t>Deivid Carvalho da Silva (MIR)</t>
  </si>
  <si>
    <t>Davi Carvalho da Silva (MIR)</t>
  </si>
  <si>
    <t>Gabriel Cury (FONTE)</t>
  </si>
  <si>
    <t>Maria Elizabeth Ferreira (JURUJUBA)</t>
  </si>
  <si>
    <t>Davi Carvalho Silva (MIR)</t>
  </si>
  <si>
    <t>Deivid Carvalho Silva (MIR)</t>
  </si>
  <si>
    <t>Messias Rony (VIVA)</t>
  </si>
  <si>
    <t>Felipe Mendes Ribeiro (JURUJUBA)</t>
  </si>
  <si>
    <t>Lucas Assis Monteiro Silva (MJ)</t>
  </si>
  <si>
    <t>Welton Juvenal (JURUJUBA)</t>
  </si>
  <si>
    <t>João Pedro Goularte Silva (MJ)</t>
  </si>
  <si>
    <t>Tamires Santos (VIVA)</t>
  </si>
  <si>
    <t>Larissa Assis Monteiro Silva (MJ)</t>
  </si>
  <si>
    <t>Maria Eduarda Freitas Santos (MJ)</t>
  </si>
  <si>
    <t>Kelton Oliveira (VIVA)</t>
  </si>
  <si>
    <t>Welyngton Wiltuschnig (BBC)</t>
  </si>
  <si>
    <t>Jeisiane Alves (VIVA)</t>
  </si>
  <si>
    <t>Jackeline Luz (VIVA)</t>
  </si>
  <si>
    <t>Elizabeth Moreira (VIVA)</t>
  </si>
  <si>
    <t>Monaliza Bezerra Feitosa (ASBAGDI)</t>
  </si>
  <si>
    <t>Crislaine Bittencourt dos Santos (MIR)</t>
  </si>
  <si>
    <t>Ana Carolina Zucchetti (SANK)</t>
  </si>
  <si>
    <t>Sarah Saganski (BBC)</t>
  </si>
  <si>
    <t>Karine Souza Silva (MIR)</t>
  </si>
  <si>
    <t>Lucas Lopes Ribeiro (MJ)</t>
  </si>
  <si>
    <t>Jaqueline Carvalho (VIVA)</t>
  </si>
  <si>
    <t xml:space="preserve">Cristian Ricardo Leite (BBC) </t>
  </si>
  <si>
    <t>Luan Jesse da Silva (MIR)</t>
  </si>
  <si>
    <t>Lucas Silva Ferreira (MJ)</t>
  </si>
  <si>
    <t>Glauco Paulino Silva (MIR)</t>
  </si>
  <si>
    <t>Karen Bianca Santos Souza (MIR)</t>
  </si>
  <si>
    <t>João Pedro Grandi Prates (BADPOA)</t>
  </si>
  <si>
    <t>Isabelle Oliveira (ASBAGDI)</t>
  </si>
  <si>
    <t>Wesley Galdino de Oliveira (FACEX)</t>
  </si>
  <si>
    <t>Thamires Gonçalves de Oliveira (MIR)</t>
  </si>
  <si>
    <t>Gabriel Porto (SHC)</t>
  </si>
  <si>
    <t>Rafael Cabral (SHC)</t>
  </si>
  <si>
    <t>Marcos Manoel Silva Freitas (MIR)</t>
  </si>
  <si>
    <t>Breno dos Santos Lima (IATI)</t>
  </si>
  <si>
    <t>Siziane de Barros Ferro (IATI)</t>
  </si>
  <si>
    <t>João Pedro Goulart Silva (MJ)</t>
  </si>
  <si>
    <t>Donnians Lucas Oliveira (MIR)</t>
  </si>
  <si>
    <t>Vagner Mauricio Antunes (ASSVP)</t>
  </si>
  <si>
    <t>Julia Silva Marques (MJ)</t>
  </si>
  <si>
    <t>Vera Guedes Costa (SBB)</t>
  </si>
  <si>
    <t>Claúdia Gervasio (MIR)</t>
  </si>
  <si>
    <t>Alisson Vasconcellos (ASSVP)</t>
  </si>
  <si>
    <t>Luiz Eduardo Martinez (CAP)</t>
  </si>
  <si>
    <t>Bruno Douglas de Lima (ODIP)</t>
  </si>
  <si>
    <t>Thamires Gonçalves Oliveira (MIR)</t>
  </si>
  <si>
    <t>Lucas Arten (CEMMA)</t>
  </si>
  <si>
    <t>Isabella Noda (ITAPETI)</t>
  </si>
  <si>
    <t>Vinicius Noda (ITAPETI)</t>
  </si>
  <si>
    <t>Isabelle Mattielo (ASSVP)</t>
  </si>
  <si>
    <t>Isabel Christine Azevedo (FACEX)</t>
  </si>
  <si>
    <t>Matheus Diniz (FONTE)</t>
  </si>
  <si>
    <t>Roberto Toshio Prado Inafuco (SMCC)</t>
  </si>
  <si>
    <t>Willian Guimarães (ASSVP)</t>
  </si>
  <si>
    <t>Luis Gustavo Oliveira (ASBAGDI)</t>
  </si>
  <si>
    <t>Wesley Galdino Oliveira (FACEX)</t>
  </si>
  <si>
    <t>Luiz Felipe Ursini (SBC)</t>
  </si>
  <si>
    <t>Julia dos Santos Ferreira (BME)</t>
  </si>
  <si>
    <t>Leana Santos Duesberg (FACEX)</t>
  </si>
  <si>
    <t>Kelvin Santos Gimenez (BADPOA)</t>
  </si>
  <si>
    <t>D'artagnan da Silva (FONTE)</t>
  </si>
  <si>
    <t>Mateus Cutti (ECP)</t>
  </si>
  <si>
    <t>Marcos Conceição Santos (MIR)</t>
  </si>
  <si>
    <t>Victor Alves (FON)</t>
  </si>
  <si>
    <t>Igor Ibrahim (FON)</t>
  </si>
  <si>
    <t>Lucas Constant da Silva (BADPOA)</t>
  </si>
  <si>
    <t>Gabriela Santos (SHC)</t>
  </si>
  <si>
    <t>Paloma da Silva (SANK)</t>
  </si>
  <si>
    <t>Guilherme Kumasaka (CAP)</t>
  </si>
  <si>
    <t xml:space="preserve">Paula Beatriz Pereira (BADPOA) </t>
  </si>
  <si>
    <t>III NAC PORTO ALEGRE 2014</t>
  </si>
  <si>
    <t>DX Principal</t>
  </si>
  <si>
    <t>Vanessa Tanaka (AC_SP) 00156</t>
  </si>
  <si>
    <t>Thalita Oliveira (SANK)</t>
  </si>
  <si>
    <t>Vera Costa (CAP)</t>
  </si>
  <si>
    <t>Mariana Freitas (SHC)00103</t>
  </si>
  <si>
    <t>Paula Silveira (FON)</t>
  </si>
  <si>
    <t>Adriana Villela (FON)</t>
  </si>
  <si>
    <t>Paula Pupo (SHC) 00319</t>
  </si>
  <si>
    <t>Miriã Silva (MIR)</t>
  </si>
  <si>
    <t>Luana Vicente (MIR) 10006</t>
  </si>
  <si>
    <t>Lohaynny Carolyne (Miratus)10008</t>
  </si>
  <si>
    <t>DF Principal</t>
  </si>
  <si>
    <t>Victor Moretti  (FON )</t>
  </si>
  <si>
    <t>Rodolfo Salles (CC) 20002</t>
  </si>
  <si>
    <t>Luiz Martinez (AC_SP) 00015</t>
  </si>
  <si>
    <t>Pedro Abreu (SAC)</t>
  </si>
  <si>
    <t>Jose Bosco Junior (SHC)</t>
  </si>
  <si>
    <t>Filipe Lima (SHC) 00287</t>
  </si>
  <si>
    <t>Pablo Martinez (FON)</t>
  </si>
  <si>
    <t>Patrick Oliveira Borel (MJ)</t>
  </si>
  <si>
    <t>Diogo Pereira(MJ) 10057</t>
  </si>
  <si>
    <t>Marcos Conceição dos Santos (MJ)</t>
  </si>
  <si>
    <t>Bruno Paulino de Oliveira (MJ)</t>
  </si>
  <si>
    <t>Augusto  Gonçalves Silva (MJ)</t>
  </si>
  <si>
    <t>Anrie Rodrigues (MJ) 10056</t>
  </si>
  <si>
    <t>Bruno Ferreira Lopes (MJ) 10074</t>
  </si>
  <si>
    <t>Adely da Conceição Junior (MJ)</t>
  </si>
  <si>
    <t>Leonardo Alkimin (SHC)</t>
  </si>
  <si>
    <t>Ítalo Hauer Antonácio (SHC)</t>
  </si>
  <si>
    <t>Tiago Paiola (FON)00261</t>
  </si>
  <si>
    <t>José V. Salgado (SHC)00650</t>
  </si>
  <si>
    <t>Gustavo Pupo (SHC)</t>
  </si>
  <si>
    <t>Hugo Arthuso (CAP)</t>
  </si>
  <si>
    <t>Filipe Toledo (SBC)</t>
  </si>
  <si>
    <t>Fábio Silva Soares (MIR) 10022</t>
  </si>
  <si>
    <t>Luis Fernando Martin (SHC)</t>
  </si>
  <si>
    <t>Aleksander Silva (MIR)</t>
  </si>
  <si>
    <t>Alex Tjong (SHC)</t>
  </si>
  <si>
    <t>Daniel Paiola (CAP)</t>
  </si>
  <si>
    <t>DM Principal</t>
  </si>
  <si>
    <t>Giovana Vilani (FON)</t>
  </si>
  <si>
    <t xml:space="preserve">Adiana Villela (FON) </t>
  </si>
  <si>
    <t>Vanessa Tanaka (AC-SP) 00156</t>
  </si>
  <si>
    <t>SF Principal</t>
  </si>
  <si>
    <t>Rony Fernandes (CPB)00496</t>
  </si>
  <si>
    <t>Marcelo Tsuchida (ACE)00142</t>
  </si>
  <si>
    <t>Jefferson Yin (CC)</t>
  </si>
  <si>
    <t>Gustavo Pereira (SEA)</t>
  </si>
  <si>
    <t>José V. Salgado (SHC)</t>
  </si>
  <si>
    <t>Daniel Paiola</t>
  </si>
  <si>
    <t>SM Principal</t>
  </si>
  <si>
    <t>I NAC CAMPINAS 2015</t>
  </si>
  <si>
    <t>Italo Hauer Antonacio (SMCC)</t>
  </si>
  <si>
    <t>Rodolfo Augusto Salles de Almeida (SMCC)</t>
  </si>
  <si>
    <t>Gabriel Gandara (CC)</t>
  </si>
  <si>
    <t>Pedro Chen (CC)</t>
  </si>
  <si>
    <t>Fabiana da Silva (CAP)</t>
  </si>
  <si>
    <t>Paloma Silva (SANK)</t>
  </si>
  <si>
    <t>Renata Faustino da Silva (MIR)</t>
  </si>
  <si>
    <t>Claudia Low (SMCC)</t>
  </si>
  <si>
    <t>Fabio da Silva Soares (SHC)</t>
  </si>
  <si>
    <t>André Ferreira do Nascimento (MIR)</t>
  </si>
  <si>
    <t>Marta Lopes (SANK)</t>
  </si>
  <si>
    <t>Paula Beatriz Pereira (BADPOA)</t>
  </si>
  <si>
    <t>Thais Morelli (SP BAD)</t>
  </si>
  <si>
    <t>Fabiana Silva (CAP)</t>
  </si>
  <si>
    <t>Lucas Gilinski da Cunha (SMCC)</t>
  </si>
  <si>
    <t>Talita Casonatto (ASSVP)</t>
  </si>
  <si>
    <t>Julia da Silva Marques (MJ)</t>
  </si>
  <si>
    <t>Arthur da Silva Pomoceno (SHC)</t>
  </si>
  <si>
    <t>Amanda dos Santos (VIVA)</t>
  </si>
  <si>
    <t>Thays da Silva Gomes (MIR)</t>
  </si>
  <si>
    <t xml:space="preserve">Thainara Borges da Silva (SINOPSE) </t>
  </si>
  <si>
    <t>Lucas da Silva Ferreira (MJ)</t>
  </si>
  <si>
    <t xml:space="preserve">Thainara Borges da Silva (SINOP) </t>
  </si>
  <si>
    <t>Leana Duesberg (FACEX)</t>
  </si>
  <si>
    <t>Gabriel Medeiros Souza (MJ)</t>
  </si>
  <si>
    <t>Vitor Viana Silveira (MJ)</t>
  </si>
  <si>
    <t>Renata Moreira Freitas (MJ)</t>
  </si>
  <si>
    <t>Leticia Andres (AMOB)</t>
  </si>
  <si>
    <t>Mayke Santos Souza (SO GINASTICA)</t>
  </si>
  <si>
    <t>Kaua Nascimento Machado (JFREITAS)</t>
  </si>
  <si>
    <t>Ronald Mateus Silva (SO GINASTICA)</t>
  </si>
  <si>
    <t>Guilherme Borges Eduardo (MJ)</t>
  </si>
  <si>
    <t>Pedro Henrique Silva Inacio (MJ)</t>
  </si>
  <si>
    <t>Kailane Vieira dos Santos (SO GINASTICA)</t>
  </si>
  <si>
    <t xml:space="preserve">Kailane Vieira dos Santos (SO GINASTICA) </t>
  </si>
  <si>
    <t>Facundo Ayala (SMCC)</t>
  </si>
  <si>
    <t>Lucas Gabriel da Silva Dias (MIR)</t>
  </si>
  <si>
    <t>Adriele Morgan (COEB)</t>
  </si>
  <si>
    <t>Anna Beatriz Oliveira Vieira (MIR)</t>
  </si>
  <si>
    <t>Cintya Oliveira (ATACAR/UNIPAR)</t>
  </si>
  <si>
    <t>Marta Silva Freitas (MIR)</t>
  </si>
  <si>
    <t>Naiane Morais (BC)</t>
  </si>
  <si>
    <t>Maria Fernanda Oliveira (BC)</t>
  </si>
  <si>
    <t>Kelvin Giovanoni Sartori (COEB)</t>
  </si>
  <si>
    <t>Luan Cuochinski Daniel (COEB)</t>
  </si>
  <si>
    <t>Thainara Lourenço Vasconcellos (ASSVP)</t>
  </si>
  <si>
    <t>Geisa Oliveira (NEUSA)</t>
  </si>
  <si>
    <t>Luiz dos Santos Júnior (FONTE)</t>
  </si>
  <si>
    <t>Leonardo Alkimin (FONTE)</t>
  </si>
  <si>
    <t>Mariana Pedrol Freitas (FONTE)</t>
  </si>
  <si>
    <t>Thalita Correia Oliveira (FONTE)</t>
  </si>
  <si>
    <t>Yasmin Cury (FONTE)</t>
  </si>
  <si>
    <t>Ana Paula Campos (FONTE)</t>
  </si>
  <si>
    <t>Isamara Aguiar (ABB)</t>
  </si>
  <si>
    <t>Mariana Pedrol de Freitas (FONTE)</t>
  </si>
  <si>
    <t>Felipe Cury (FONTE)</t>
  </si>
  <si>
    <t>Bruno Alonso (SP BAD)</t>
  </si>
  <si>
    <t>Natalia Stein (ABC)</t>
  </si>
  <si>
    <t>Sofia Alonso (SP BAD)</t>
  </si>
  <si>
    <t>Andrei Morgan (COEB)</t>
  </si>
  <si>
    <t>Maria Eduarda Colla (COEB)</t>
  </si>
  <si>
    <t>Kelvin Sartori (COEB)</t>
  </si>
  <si>
    <t>Sofia Alonso (NEUSA)</t>
  </si>
  <si>
    <t>Jhonatam Colpani (BC)</t>
  </si>
  <si>
    <t>Giovana Romão Antonio (SESI ARAPONGAS)</t>
  </si>
  <si>
    <t>Rafaela Ferreira Barbosa (SESI ARAPONGAS)</t>
  </si>
  <si>
    <t>II NAC TOLEDO 2015</t>
  </si>
  <si>
    <t>Lohaynny Oliveira Vicente (CAP)</t>
  </si>
  <si>
    <t>Andreza Miranda dos Santos (BADPOA)</t>
  </si>
  <si>
    <t>Thayse da Silva Cruz (SMCC)</t>
  </si>
  <si>
    <t>Luana Oliveira Vicente (CAP)</t>
  </si>
  <si>
    <t>Emanuelly Rocha Farias (BADPOA)</t>
  </si>
  <si>
    <t>João Vitor Dias (REALEZA)</t>
  </si>
  <si>
    <t>Tiago Nagatani (SP BAD)</t>
  </si>
  <si>
    <t>Jordani Fabriz Carvalho (LDCV)</t>
  </si>
  <si>
    <t>Victor Levi Beserra (ASBAGDI)</t>
  </si>
  <si>
    <t>Stanley Melo Júnior (ASBAGDI)</t>
  </si>
  <si>
    <t>Henrique Junji Furuchi (ASSVP)</t>
  </si>
  <si>
    <t>Leornardo Friling (ASSVP)</t>
  </si>
  <si>
    <t>Felipe Vieira Cardoso (ASSVP)</t>
  </si>
  <si>
    <t>Guilherme Martelli (SHC)</t>
  </si>
  <si>
    <t>Lara Nagatani (SP BAD)</t>
  </si>
  <si>
    <t>Maria Fernanda Santos (MIR)</t>
  </si>
  <si>
    <t>Maria Eduarda Mazza Oliveira (MIR)</t>
  </si>
  <si>
    <t>Geovana Loubacki (ASSVP)</t>
  </si>
  <si>
    <t>Lohana Pereira (ASBAGDI)</t>
  </si>
  <si>
    <t>Thaynara Sehn de Lima (ASSVP)</t>
  </si>
  <si>
    <t>Maria Vitória Oliveira (ASBAGDI)</t>
  </si>
  <si>
    <t>João Pedro Abreu (SAC)</t>
  </si>
  <si>
    <t>Thiago Friling (ASSVP)</t>
  </si>
  <si>
    <t>Jean França de Amaral (ASSVP)</t>
  </si>
  <si>
    <t>Kauan Sttocco (ABC)</t>
  </si>
  <si>
    <t>Erick Furuchi (ASSVP)</t>
  </si>
  <si>
    <t>Maria Emanuelle Ferreira (ASBAGDI)</t>
  </si>
  <si>
    <t>Andressa Pontes (ASSVP)</t>
  </si>
  <si>
    <t>Laura Bertotto (ABC)</t>
  </si>
  <si>
    <t>Maria Tereza Rodrigues (ASSVP)</t>
  </si>
  <si>
    <t>Natalia Batalini Lima (ASSVP)</t>
  </si>
  <si>
    <t>Isabela Caroline Viana (ASSVP)</t>
  </si>
  <si>
    <t>Ana Beatriz Souza Campos (ASSVP)</t>
  </si>
  <si>
    <t>Joao Pedro Abreu  (SAC)</t>
  </si>
  <si>
    <t>Kedssy Souza Shilian (ASSVP)</t>
  </si>
  <si>
    <t>Karen Aragao Torres (ASSVP)</t>
  </si>
  <si>
    <t>Camila Cruz Lopes (ASSVP)</t>
  </si>
  <si>
    <t>Monyque Magalhaes (ASSVP)</t>
  </si>
  <si>
    <t>Fabiola Fernandes (ASSVP)</t>
  </si>
  <si>
    <t>Vinicius Eduardo Oliveira da Silva (ASSVP)</t>
  </si>
  <si>
    <t>Lais Sozim Hentegs (REALEZA)</t>
  </si>
  <si>
    <t>Janine Bauler (BBC)</t>
  </si>
  <si>
    <t>Taina Sozim Hentegs (REALEZA)</t>
  </si>
  <si>
    <t>Ericka Gomes (ASBAGDI)</t>
  </si>
  <si>
    <t>Maria Jordania Bacelar (ASBAGDI)</t>
  </si>
  <si>
    <t>Isabelle Palliano (ZARDO)</t>
  </si>
  <si>
    <t>Isabel Christyne De Azevedo (FACEX)</t>
  </si>
  <si>
    <t>Francielton Farias (JOCA)</t>
  </si>
  <si>
    <t>Cleudson Jardel Lima (JOCA)</t>
  </si>
  <si>
    <t>Walesson Vinicios Evangelista dos Santos (JOCA)</t>
  </si>
  <si>
    <t>Gabrielle Cavalcante Pereira (JOCA)</t>
  </si>
  <si>
    <t>Samia Lima (JOCA)</t>
  </si>
  <si>
    <t>Gabriele Pereira (JOCA)</t>
  </si>
  <si>
    <t>Ismael N. Silva (JOCA)50001</t>
  </si>
  <si>
    <t>Lucas Alves Pinto (JOCA) 50002</t>
  </si>
  <si>
    <t>Luan Gomes (JOCA)</t>
  </si>
  <si>
    <t>Tayonara Rocha (JOCA)</t>
  </si>
  <si>
    <t>Luan Rios Silva (JOCA)</t>
  </si>
  <si>
    <t>Marcos Ryan Souza (JOCA)</t>
  </si>
  <si>
    <t>Julia Viana (JOCA)</t>
  </si>
  <si>
    <t>Thiago Mozer Ribeiro (JOCA)</t>
  </si>
  <si>
    <t>Moises Lima (JOCA)</t>
  </si>
  <si>
    <t>Juliana Viana (JOCA)</t>
  </si>
  <si>
    <t>Sayane Lima (JOCA)</t>
  </si>
  <si>
    <t>Pedro Sousa (JOCA)</t>
  </si>
  <si>
    <t>Jaqueline Lopes (JOCA)</t>
  </si>
  <si>
    <t>Sania Lima (JOCA)</t>
  </si>
  <si>
    <t>Fabricio Farias (JOCA)</t>
  </si>
  <si>
    <t>Waleson Vinicios Evangelista dos Santos (JOCA)</t>
  </si>
  <si>
    <t>Jaqueline Lima (JOCA)</t>
  </si>
  <si>
    <t>João Marcos Moreira (JOCA)</t>
  </si>
  <si>
    <t>III NAC CAXIAS DO SUL 2015</t>
  </si>
  <si>
    <t>RK Mundial</t>
  </si>
  <si>
    <t>Sorteio</t>
  </si>
  <si>
    <t>Lugares</t>
  </si>
  <si>
    <t>02 Vagas</t>
  </si>
  <si>
    <t>7 e 8</t>
  </si>
  <si>
    <t>Sorteio 8 lugar</t>
  </si>
  <si>
    <t>01 Vaga para reserva</t>
  </si>
  <si>
    <t>CLASSIFICADOS</t>
  </si>
  <si>
    <t>SORTEIO</t>
  </si>
  <si>
    <t>RESERVAS</t>
  </si>
  <si>
    <t>LEGENDA</t>
  </si>
  <si>
    <t>01 Vaga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</si>
</sst>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2" fillId="34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14" fontId="2" fillId="0" borderId="11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justify"/>
    </xf>
    <xf numFmtId="0" fontId="5" fillId="0" borderId="15" xfId="0" applyFont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2" fillId="35" borderId="11" xfId="0" applyFont="1" applyFill="1" applyBorder="1" applyAlignment="1" applyProtection="1">
      <alignment horizontal="left"/>
      <protection locked="0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 applyProtection="1">
      <alignment horizontal="left"/>
      <protection locked="0"/>
    </xf>
    <xf numFmtId="0" fontId="2" fillId="36" borderId="11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left"/>
    </xf>
    <xf numFmtId="0" fontId="2" fillId="36" borderId="1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left"/>
    </xf>
    <xf numFmtId="0" fontId="6" fillId="36" borderId="0" xfId="0" applyFont="1" applyFill="1" applyAlignment="1">
      <alignment/>
    </xf>
    <xf numFmtId="0" fontId="7" fillId="36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2" fillId="36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0" fillId="37" borderId="0" xfId="0" applyFill="1" applyAlignment="1">
      <alignment/>
    </xf>
    <xf numFmtId="0" fontId="7" fillId="37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" fillId="36" borderId="11" xfId="0" applyFont="1" applyFill="1" applyBorder="1" applyAlignment="1">
      <alignment vertical="center"/>
    </xf>
    <xf numFmtId="0" fontId="7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 vertical="center"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36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36" borderId="13" xfId="0" applyFill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0" fillId="37" borderId="13" xfId="0" applyFill="1" applyBorder="1" applyAlignment="1">
      <alignment/>
    </xf>
    <xf numFmtId="0" fontId="0" fillId="35" borderId="13" xfId="0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7" borderId="11" xfId="0" applyFont="1" applyFill="1" applyBorder="1" applyAlignment="1">
      <alignment wrapText="1"/>
    </xf>
    <xf numFmtId="0" fontId="2" fillId="35" borderId="18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1" fontId="2" fillId="36" borderId="11" xfId="0" applyNumberFormat="1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2" fillId="37" borderId="11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 horizontal="left"/>
    </xf>
    <xf numFmtId="0" fontId="2" fillId="35" borderId="11" xfId="0" applyFont="1" applyFill="1" applyBorder="1" applyAlignment="1" applyProtection="1">
      <alignment horizontal="left"/>
      <protection locked="0"/>
    </xf>
    <xf numFmtId="0" fontId="8" fillId="38" borderId="15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B118">
      <selection activeCell="C126" sqref="C126:D132"/>
    </sheetView>
  </sheetViews>
  <sheetFormatPr defaultColWidth="9.140625" defaultRowHeight="12.75"/>
  <cols>
    <col min="1" max="1" width="9.140625" style="0" hidden="1" customWidth="1"/>
    <col min="4" max="4" width="35.00390625" style="0" bestFit="1" customWidth="1"/>
    <col min="5" max="5" width="37.28125" style="0" bestFit="1" customWidth="1"/>
    <col min="6" max="9" width="8.7109375" style="0" bestFit="1" customWidth="1"/>
    <col min="10" max="10" width="11.421875" style="0" customWidth="1"/>
  </cols>
  <sheetData>
    <row r="1" spans="2:9" ht="45.75" thickBot="1">
      <c r="B1" s="1" t="s">
        <v>0</v>
      </c>
      <c r="C1" s="2" t="s">
        <v>1</v>
      </c>
      <c r="D1" s="30" t="s">
        <v>208</v>
      </c>
      <c r="E1" s="28" t="s">
        <v>3</v>
      </c>
      <c r="F1" s="35" t="s">
        <v>157</v>
      </c>
      <c r="G1" s="35" t="s">
        <v>209</v>
      </c>
      <c r="H1" s="35" t="s">
        <v>276</v>
      </c>
      <c r="I1" s="35" t="s">
        <v>348</v>
      </c>
    </row>
    <row r="2" spans="2:9" ht="12.75">
      <c r="B2" s="4"/>
      <c r="C2" s="4"/>
      <c r="D2" s="5"/>
      <c r="E2" s="5"/>
      <c r="F2" s="8"/>
      <c r="G2" s="8"/>
      <c r="H2" s="8"/>
      <c r="I2" s="8"/>
    </row>
    <row r="3" spans="2:9" ht="12.75">
      <c r="B3" s="7" t="s">
        <v>4</v>
      </c>
      <c r="C3" s="8" t="s">
        <v>4</v>
      </c>
      <c r="D3" s="9" t="s">
        <v>5</v>
      </c>
      <c r="E3" s="9" t="s">
        <v>6</v>
      </c>
      <c r="F3" s="34">
        <v>41967</v>
      </c>
      <c r="G3" s="34">
        <v>42093</v>
      </c>
      <c r="H3" s="34">
        <v>42212</v>
      </c>
      <c r="I3" s="34">
        <v>42268</v>
      </c>
    </row>
    <row r="4" spans="1:11" ht="12.75">
      <c r="A4">
        <v>11</v>
      </c>
      <c r="B4" s="43">
        <v>1</v>
      </c>
      <c r="C4" s="43">
        <f aca="true" t="shared" si="0" ref="C4:C13">SUM(F4:I4)</f>
        <v>5920</v>
      </c>
      <c r="D4" s="45" t="s">
        <v>196</v>
      </c>
      <c r="E4" s="10"/>
      <c r="F4" s="8">
        <v>1600</v>
      </c>
      <c r="G4" s="8">
        <v>1120</v>
      </c>
      <c r="H4" s="8">
        <v>1600</v>
      </c>
      <c r="I4" s="8">
        <v>1600</v>
      </c>
      <c r="J4" s="52" t="s">
        <v>349</v>
      </c>
      <c r="K4" s="53">
        <v>2</v>
      </c>
    </row>
    <row r="5" spans="1:11" ht="12.75">
      <c r="A5">
        <v>5</v>
      </c>
      <c r="B5" s="43">
        <v>2</v>
      </c>
      <c r="C5" s="43">
        <f t="shared" si="0"/>
        <v>4960</v>
      </c>
      <c r="D5" s="44" t="s">
        <v>257</v>
      </c>
      <c r="E5" s="45"/>
      <c r="F5" s="43">
        <v>880</v>
      </c>
      <c r="G5" s="43">
        <v>1360</v>
      </c>
      <c r="H5" s="43">
        <v>1360</v>
      </c>
      <c r="I5" s="43">
        <v>1360</v>
      </c>
      <c r="J5" s="56"/>
      <c r="K5" s="53">
        <v>4</v>
      </c>
    </row>
    <row r="6" spans="1:11" ht="12.75">
      <c r="A6">
        <v>6</v>
      </c>
      <c r="B6" s="43">
        <v>3</v>
      </c>
      <c r="C6" s="43">
        <f t="shared" si="0"/>
        <v>3520</v>
      </c>
      <c r="D6" s="45" t="s">
        <v>211</v>
      </c>
      <c r="E6" s="45"/>
      <c r="F6" s="43">
        <v>880</v>
      </c>
      <c r="G6" s="43">
        <v>640</v>
      </c>
      <c r="H6" s="43">
        <v>1120</v>
      </c>
      <c r="I6" s="43">
        <v>880</v>
      </c>
      <c r="J6" s="56"/>
      <c r="K6" s="53">
        <v>5</v>
      </c>
    </row>
    <row r="7" spans="1:11" ht="12.75">
      <c r="A7">
        <v>63</v>
      </c>
      <c r="B7" s="43">
        <v>4</v>
      </c>
      <c r="C7" s="43">
        <f t="shared" si="0"/>
        <v>3280</v>
      </c>
      <c r="D7" s="45" t="s">
        <v>148</v>
      </c>
      <c r="E7" s="45"/>
      <c r="F7" s="43">
        <v>640</v>
      </c>
      <c r="G7" s="43">
        <v>640</v>
      </c>
      <c r="H7" s="43">
        <v>1120</v>
      </c>
      <c r="I7" s="43">
        <v>880</v>
      </c>
      <c r="J7" s="56"/>
      <c r="K7" s="53">
        <v>6</v>
      </c>
    </row>
    <row r="8" spans="1:11" ht="12.75">
      <c r="A8">
        <v>1</v>
      </c>
      <c r="B8" s="43">
        <v>5</v>
      </c>
      <c r="C8" s="43">
        <f t="shared" si="0"/>
        <v>3040</v>
      </c>
      <c r="D8" s="44" t="s">
        <v>129</v>
      </c>
      <c r="E8" s="45"/>
      <c r="F8" s="43">
        <v>880</v>
      </c>
      <c r="G8" s="43">
        <v>400</v>
      </c>
      <c r="H8" s="43">
        <v>640</v>
      </c>
      <c r="I8" s="43">
        <v>1120</v>
      </c>
      <c r="J8" s="56"/>
      <c r="K8" s="53">
        <v>7</v>
      </c>
    </row>
    <row r="9" spans="1:11" ht="12.75">
      <c r="A9">
        <v>21</v>
      </c>
      <c r="B9" s="43">
        <v>6</v>
      </c>
      <c r="C9" s="43">
        <f t="shared" si="0"/>
        <v>2880</v>
      </c>
      <c r="D9" s="45" t="s">
        <v>324</v>
      </c>
      <c r="E9" s="45"/>
      <c r="F9" s="43">
        <v>1360</v>
      </c>
      <c r="G9" s="43">
        <v>640</v>
      </c>
      <c r="H9" s="43">
        <v>880</v>
      </c>
      <c r="I9" s="43"/>
      <c r="J9" s="56"/>
      <c r="K9" s="53">
        <v>8</v>
      </c>
    </row>
    <row r="10" spans="1:11" ht="12.75">
      <c r="A10">
        <v>9</v>
      </c>
      <c r="B10" s="38">
        <v>7</v>
      </c>
      <c r="C10" s="38">
        <f t="shared" si="0"/>
        <v>2880</v>
      </c>
      <c r="D10" s="39" t="s">
        <v>210</v>
      </c>
      <c r="E10" s="39"/>
      <c r="F10" s="38"/>
      <c r="G10" s="38">
        <v>1120</v>
      </c>
      <c r="H10" s="38">
        <v>640</v>
      </c>
      <c r="I10" s="38">
        <v>1120</v>
      </c>
      <c r="J10" s="57"/>
      <c r="K10" s="55">
        <v>9</v>
      </c>
    </row>
    <row r="11" spans="1:11" ht="12.75">
      <c r="A11">
        <v>24</v>
      </c>
      <c r="B11" s="38">
        <v>8</v>
      </c>
      <c r="C11" s="38">
        <f t="shared" si="0"/>
        <v>2800</v>
      </c>
      <c r="D11" s="39" t="s">
        <v>152</v>
      </c>
      <c r="E11" s="39"/>
      <c r="F11" s="38">
        <v>1120</v>
      </c>
      <c r="G11" s="38">
        <v>400</v>
      </c>
      <c r="H11" s="38">
        <v>880</v>
      </c>
      <c r="I11" s="38">
        <v>400</v>
      </c>
      <c r="J11" s="57"/>
      <c r="K11" s="55">
        <v>10</v>
      </c>
    </row>
    <row r="12" spans="1:11" ht="12.75">
      <c r="A12">
        <v>5</v>
      </c>
      <c r="B12" s="38">
        <v>9</v>
      </c>
      <c r="C12" s="38">
        <f t="shared" si="0"/>
        <v>2800</v>
      </c>
      <c r="D12" s="42" t="s">
        <v>130</v>
      </c>
      <c r="E12" s="39"/>
      <c r="F12" s="38">
        <v>880</v>
      </c>
      <c r="G12" s="38">
        <v>400</v>
      </c>
      <c r="H12" s="38">
        <v>880</v>
      </c>
      <c r="I12" s="38">
        <v>640</v>
      </c>
      <c r="J12" s="57"/>
      <c r="K12" s="55">
        <v>11</v>
      </c>
    </row>
    <row r="13" spans="1:11" ht="12.75">
      <c r="A13">
        <v>1</v>
      </c>
      <c r="B13" s="43">
        <v>10</v>
      </c>
      <c r="C13" s="43">
        <f t="shared" si="0"/>
        <v>2720</v>
      </c>
      <c r="D13" s="45" t="s">
        <v>195</v>
      </c>
      <c r="E13" s="10"/>
      <c r="F13" s="8">
        <v>1120</v>
      </c>
      <c r="G13" s="8">
        <v>1600</v>
      </c>
      <c r="H13" s="8"/>
      <c r="I13" s="8"/>
      <c r="J13" s="52" t="s">
        <v>349</v>
      </c>
      <c r="K13" s="53">
        <v>3</v>
      </c>
    </row>
    <row r="14" spans="1:11" ht="12.75" hidden="1">
      <c r="A14">
        <v>69</v>
      </c>
      <c r="B14" s="43">
        <v>74</v>
      </c>
      <c r="C14" s="43" t="e">
        <f>SUM(#REF!)</f>
        <v>#REF!</v>
      </c>
      <c r="D14" s="45" t="s">
        <v>207</v>
      </c>
      <c r="E14" s="10"/>
      <c r="J14" s="52" t="s">
        <v>349</v>
      </c>
      <c r="K14" s="53"/>
    </row>
    <row r="15" spans="1:11" ht="12.75" hidden="1">
      <c r="A15">
        <v>70</v>
      </c>
      <c r="B15" s="43">
        <v>75</v>
      </c>
      <c r="C15" s="43" t="e">
        <f>SUM(#REF!)</f>
        <v>#REF!</v>
      </c>
      <c r="D15" s="45" t="s">
        <v>151</v>
      </c>
      <c r="E15" s="10"/>
      <c r="J15" s="52" t="s">
        <v>349</v>
      </c>
      <c r="K15" s="53"/>
    </row>
    <row r="16" spans="1:11" ht="12.75" hidden="1">
      <c r="A16">
        <v>71</v>
      </c>
      <c r="B16" s="43">
        <v>76</v>
      </c>
      <c r="C16" s="43" t="e">
        <f>SUM(#REF!)</f>
        <v>#REF!</v>
      </c>
      <c r="D16" s="45" t="s">
        <v>193</v>
      </c>
      <c r="E16" s="10"/>
      <c r="J16" s="52" t="s">
        <v>349</v>
      </c>
      <c r="K16" s="53"/>
    </row>
    <row r="17" spans="1:11" ht="12.75" hidden="1">
      <c r="A17">
        <v>72</v>
      </c>
      <c r="B17" s="43">
        <v>77</v>
      </c>
      <c r="C17" s="43" t="e">
        <f>SUM(#REF!)</f>
        <v>#REF!</v>
      </c>
      <c r="D17" s="45" t="s">
        <v>172</v>
      </c>
      <c r="E17" s="10"/>
      <c r="J17" s="52" t="s">
        <v>349</v>
      </c>
      <c r="K17" s="53"/>
    </row>
    <row r="18" spans="1:11" ht="12.75" hidden="1">
      <c r="A18">
        <v>73</v>
      </c>
      <c r="B18" s="43">
        <v>78</v>
      </c>
      <c r="C18" s="43" t="e">
        <f>SUM(#REF!)</f>
        <v>#REF!</v>
      </c>
      <c r="D18" s="45" t="s">
        <v>176</v>
      </c>
      <c r="E18" s="10"/>
      <c r="J18" s="52" t="s">
        <v>349</v>
      </c>
      <c r="K18" s="53"/>
    </row>
    <row r="19" spans="1:11" ht="12.75" hidden="1">
      <c r="A19">
        <v>74</v>
      </c>
      <c r="B19" s="43">
        <v>79</v>
      </c>
      <c r="C19" s="43" t="e">
        <f>SUM(#REF!)</f>
        <v>#REF!</v>
      </c>
      <c r="D19" s="45" t="s">
        <v>170</v>
      </c>
      <c r="E19" s="10"/>
      <c r="J19" s="52" t="s">
        <v>349</v>
      </c>
      <c r="K19" s="53"/>
    </row>
    <row r="20" spans="1:11" ht="12.75" hidden="1">
      <c r="A20">
        <v>75</v>
      </c>
      <c r="B20" s="43">
        <v>80</v>
      </c>
      <c r="C20" s="43" t="e">
        <f>SUM(#REF!)</f>
        <v>#REF!</v>
      </c>
      <c r="D20" s="49" t="s">
        <v>181</v>
      </c>
      <c r="E20" s="10"/>
      <c r="J20" s="52" t="s">
        <v>349</v>
      </c>
      <c r="K20" s="53"/>
    </row>
    <row r="21" spans="1:11" ht="12.75" hidden="1">
      <c r="A21">
        <v>76</v>
      </c>
      <c r="B21" s="43">
        <v>81</v>
      </c>
      <c r="C21" s="43" t="e">
        <f>SUM(#REF!)</f>
        <v>#REF!</v>
      </c>
      <c r="D21" s="45" t="s">
        <v>174</v>
      </c>
      <c r="E21" s="10"/>
      <c r="J21" s="52" t="s">
        <v>349</v>
      </c>
      <c r="K21" s="53"/>
    </row>
    <row r="22" spans="1:11" ht="12.75" hidden="1">
      <c r="A22">
        <v>77</v>
      </c>
      <c r="B22" s="43">
        <v>82</v>
      </c>
      <c r="C22" s="43" t="e">
        <f>SUM(#REF!)</f>
        <v>#REF!</v>
      </c>
      <c r="D22" s="45" t="s">
        <v>206</v>
      </c>
      <c r="E22" s="10"/>
      <c r="J22" s="52" t="s">
        <v>349</v>
      </c>
      <c r="K22" s="53"/>
    </row>
    <row r="23" spans="1:11" ht="12.75" hidden="1">
      <c r="A23">
        <v>78</v>
      </c>
      <c r="B23" s="43">
        <v>83</v>
      </c>
      <c r="C23" s="43" t="e">
        <f>SUM(#REF!)</f>
        <v>#REF!</v>
      </c>
      <c r="D23" s="45" t="s">
        <v>180</v>
      </c>
      <c r="E23" s="10"/>
      <c r="J23" s="52" t="s">
        <v>349</v>
      </c>
      <c r="K23" s="53"/>
    </row>
    <row r="24" spans="1:11" ht="12.75" hidden="1">
      <c r="A24">
        <v>79</v>
      </c>
      <c r="B24" s="43">
        <v>84</v>
      </c>
      <c r="C24" s="43" t="e">
        <f>SUM(#REF!)</f>
        <v>#REF!</v>
      </c>
      <c r="D24" s="45" t="s">
        <v>33</v>
      </c>
      <c r="E24" s="10"/>
      <c r="J24" s="52" t="s">
        <v>349</v>
      </c>
      <c r="K24" s="53"/>
    </row>
    <row r="25" spans="1:11" ht="12.75" hidden="1">
      <c r="A25">
        <v>80</v>
      </c>
      <c r="B25" s="43">
        <v>85</v>
      </c>
      <c r="C25" s="43" t="e">
        <f>SUM(#REF!)</f>
        <v>#REF!</v>
      </c>
      <c r="D25" s="45" t="s">
        <v>175</v>
      </c>
      <c r="E25" s="10"/>
      <c r="J25" s="52" t="s">
        <v>349</v>
      </c>
      <c r="K25" s="53"/>
    </row>
    <row r="26" spans="1:11" ht="12.75" hidden="1">
      <c r="A26">
        <v>81</v>
      </c>
      <c r="B26" s="43">
        <v>86</v>
      </c>
      <c r="C26" s="43" t="e">
        <f>SUM(#REF!)</f>
        <v>#REF!</v>
      </c>
      <c r="D26" s="45" t="s">
        <v>324</v>
      </c>
      <c r="E26" s="10"/>
      <c r="J26" s="52" t="s">
        <v>349</v>
      </c>
      <c r="K26" s="53"/>
    </row>
    <row r="27" spans="1:11" ht="12.75" hidden="1">
      <c r="A27">
        <v>82</v>
      </c>
      <c r="B27" s="43">
        <v>87</v>
      </c>
      <c r="C27" s="43" t="e">
        <f>SUM(#REF!)</f>
        <v>#REF!</v>
      </c>
      <c r="D27" s="45" t="s">
        <v>205</v>
      </c>
      <c r="E27" s="10"/>
      <c r="J27" s="52" t="s">
        <v>349</v>
      </c>
      <c r="K27" s="53"/>
    </row>
    <row r="28" spans="1:11" ht="12.75" hidden="1">
      <c r="A28">
        <v>83</v>
      </c>
      <c r="B28" s="43">
        <v>88</v>
      </c>
      <c r="C28" s="43" t="e">
        <f>SUM(#REF!)</f>
        <v>#REF!</v>
      </c>
      <c r="D28" s="45" t="s">
        <v>330</v>
      </c>
      <c r="E28" s="10"/>
      <c r="J28" s="52" t="s">
        <v>349</v>
      </c>
      <c r="K28" s="53"/>
    </row>
    <row r="29" spans="1:11" ht="12.75" hidden="1">
      <c r="A29">
        <v>84</v>
      </c>
      <c r="B29" s="43">
        <v>89</v>
      </c>
      <c r="C29" s="43" t="e">
        <f>SUM(#REF!)</f>
        <v>#REF!</v>
      </c>
      <c r="D29" s="45" t="s">
        <v>186</v>
      </c>
      <c r="E29" s="10"/>
      <c r="J29" s="52" t="s">
        <v>349</v>
      </c>
      <c r="K29" s="53"/>
    </row>
    <row r="30" spans="1:11" ht="12.75" hidden="1">
      <c r="A30">
        <v>85</v>
      </c>
      <c r="B30" s="43">
        <v>90</v>
      </c>
      <c r="C30" s="43" t="e">
        <f>SUM(#REF!)</f>
        <v>#REF!</v>
      </c>
      <c r="D30" s="45" t="s">
        <v>204</v>
      </c>
      <c r="E30" s="10"/>
      <c r="J30" s="52" t="s">
        <v>349</v>
      </c>
      <c r="K30" s="53"/>
    </row>
    <row r="31" spans="1:11" ht="12.75" hidden="1">
      <c r="A31">
        <v>86</v>
      </c>
      <c r="B31" s="43">
        <v>91</v>
      </c>
      <c r="C31" s="43" t="e">
        <f>SUM(#REF!)</f>
        <v>#REF!</v>
      </c>
      <c r="D31" s="44" t="s">
        <v>203</v>
      </c>
      <c r="E31" s="10"/>
      <c r="J31" s="52" t="s">
        <v>349</v>
      </c>
      <c r="K31" s="53"/>
    </row>
    <row r="32" spans="1:11" ht="12.75" hidden="1">
      <c r="A32">
        <v>87</v>
      </c>
      <c r="B32" s="43">
        <v>92</v>
      </c>
      <c r="C32" s="43" t="e">
        <f>SUM(#REF!)</f>
        <v>#REF!</v>
      </c>
      <c r="D32" s="45" t="s">
        <v>177</v>
      </c>
      <c r="E32" s="10"/>
      <c r="J32" s="52" t="s">
        <v>349</v>
      </c>
      <c r="K32" s="53"/>
    </row>
    <row r="33" spans="1:11" ht="12.75" hidden="1">
      <c r="A33">
        <v>88</v>
      </c>
      <c r="B33" s="43">
        <v>93</v>
      </c>
      <c r="C33" s="43" t="e">
        <f>SUM(#REF!)</f>
        <v>#REF!</v>
      </c>
      <c r="D33" s="45" t="s">
        <v>173</v>
      </c>
      <c r="E33" s="10"/>
      <c r="J33" s="52" t="s">
        <v>349</v>
      </c>
      <c r="K33" s="53"/>
    </row>
    <row r="34" spans="1:11" ht="12.75" hidden="1">
      <c r="A34">
        <v>89</v>
      </c>
      <c r="B34" s="43">
        <v>94</v>
      </c>
      <c r="C34" s="43" t="e">
        <f>SUM(#REF!)</f>
        <v>#REF!</v>
      </c>
      <c r="D34" s="45" t="s">
        <v>202</v>
      </c>
      <c r="E34" s="10"/>
      <c r="J34" s="52" t="s">
        <v>349</v>
      </c>
      <c r="K34" s="53"/>
    </row>
    <row r="35" spans="1:11" ht="12.75" hidden="1">
      <c r="A35">
        <v>90</v>
      </c>
      <c r="B35" s="43">
        <v>95</v>
      </c>
      <c r="C35" s="43" t="e">
        <f>SUM(#REF!)</f>
        <v>#REF!</v>
      </c>
      <c r="D35" s="45" t="s">
        <v>187</v>
      </c>
      <c r="E35" s="10"/>
      <c r="J35" s="52" t="s">
        <v>349</v>
      </c>
      <c r="K35" s="53"/>
    </row>
    <row r="36" spans="1:11" ht="12.75" hidden="1">
      <c r="A36">
        <v>91</v>
      </c>
      <c r="B36" s="50">
        <v>96</v>
      </c>
      <c r="C36" s="50" t="e">
        <f>SUM(#REF!)</f>
        <v>#REF!</v>
      </c>
      <c r="D36" s="51" t="s">
        <v>150</v>
      </c>
      <c r="E36" s="40"/>
      <c r="J36" s="52" t="s">
        <v>349</v>
      </c>
      <c r="K36" s="53"/>
    </row>
    <row r="37" spans="2:11" ht="12.75">
      <c r="B37" s="48">
        <v>53</v>
      </c>
      <c r="C37" s="48">
        <v>0</v>
      </c>
      <c r="D37" s="45" t="s">
        <v>32</v>
      </c>
      <c r="E37" s="31"/>
      <c r="F37" s="41"/>
      <c r="G37" s="41"/>
      <c r="H37" s="41"/>
      <c r="I37" s="41"/>
      <c r="J37" s="52" t="s">
        <v>349</v>
      </c>
      <c r="K37" s="53">
        <v>1</v>
      </c>
    </row>
    <row r="38" spans="2:5" ht="13.5" thickBot="1">
      <c r="B38" s="11"/>
      <c r="C38" s="11"/>
      <c r="D38" s="13"/>
      <c r="E38" s="13"/>
    </row>
    <row r="39" spans="2:9" ht="45.75" thickBot="1">
      <c r="B39" s="19" t="s">
        <v>0</v>
      </c>
      <c r="C39" s="2" t="s">
        <v>1</v>
      </c>
      <c r="D39" s="30" t="s">
        <v>201</v>
      </c>
      <c r="E39" s="25"/>
      <c r="F39" s="35" t="s">
        <v>157</v>
      </c>
      <c r="G39" s="35" t="s">
        <v>209</v>
      </c>
      <c r="H39" s="35" t="s">
        <v>276</v>
      </c>
      <c r="I39" s="35" t="s">
        <v>348</v>
      </c>
    </row>
    <row r="40" spans="2:9" ht="12.75">
      <c r="B40" s="4"/>
      <c r="C40" s="4"/>
      <c r="D40" s="14"/>
      <c r="E40" s="15"/>
      <c r="F40" s="8"/>
      <c r="G40" s="8"/>
      <c r="H40" s="8"/>
      <c r="I40" s="8"/>
    </row>
    <row r="41" spans="2:9" ht="12.75">
      <c r="B41" s="7" t="s">
        <v>4</v>
      </c>
      <c r="C41" s="8" t="s">
        <v>4</v>
      </c>
      <c r="D41" s="16" t="s">
        <v>5</v>
      </c>
      <c r="E41" s="16" t="s">
        <v>6</v>
      </c>
      <c r="F41" s="34">
        <v>41967</v>
      </c>
      <c r="G41" s="34">
        <v>42093</v>
      </c>
      <c r="H41" s="34">
        <v>42212</v>
      </c>
      <c r="I41" s="34">
        <v>42268</v>
      </c>
    </row>
    <row r="42" spans="1:11" ht="12.75">
      <c r="A42">
        <v>1</v>
      </c>
      <c r="B42" s="43">
        <v>1</v>
      </c>
      <c r="C42" s="43">
        <f aca="true" t="shared" si="1" ref="C42:C52">SUM(F42:I42)</f>
        <v>5680</v>
      </c>
      <c r="D42" s="58" t="s">
        <v>214</v>
      </c>
      <c r="E42" s="6"/>
      <c r="F42" s="32">
        <v>1600</v>
      </c>
      <c r="G42" s="32">
        <v>1360</v>
      </c>
      <c r="H42" s="32">
        <v>1360</v>
      </c>
      <c r="I42" s="32">
        <v>1360</v>
      </c>
      <c r="J42" s="52" t="s">
        <v>349</v>
      </c>
      <c r="K42" s="53">
        <v>2</v>
      </c>
    </row>
    <row r="43" spans="1:11" ht="12.75">
      <c r="A43">
        <v>17</v>
      </c>
      <c r="B43" s="43">
        <v>2</v>
      </c>
      <c r="C43" s="43">
        <f t="shared" si="1"/>
        <v>4800</v>
      </c>
      <c r="D43" s="58" t="s">
        <v>277</v>
      </c>
      <c r="E43" s="6"/>
      <c r="F43" s="8"/>
      <c r="G43" s="8">
        <v>1600</v>
      </c>
      <c r="H43" s="8">
        <v>1600</v>
      </c>
      <c r="I43" s="8">
        <v>1600</v>
      </c>
      <c r="J43" s="52" t="s">
        <v>349</v>
      </c>
      <c r="K43" s="53">
        <v>1</v>
      </c>
    </row>
    <row r="44" spans="1:11" ht="12.75">
      <c r="A44">
        <v>11</v>
      </c>
      <c r="B44" s="43">
        <v>3</v>
      </c>
      <c r="C44" s="43">
        <f t="shared" si="1"/>
        <v>4240</v>
      </c>
      <c r="D44" s="58" t="s">
        <v>259</v>
      </c>
      <c r="E44" s="58"/>
      <c r="F44" s="43">
        <v>1120</v>
      </c>
      <c r="G44" s="43">
        <v>1120</v>
      </c>
      <c r="H44" s="43">
        <v>880</v>
      </c>
      <c r="I44" s="43">
        <v>1120</v>
      </c>
      <c r="J44" s="56"/>
      <c r="K44" s="53">
        <v>3</v>
      </c>
    </row>
    <row r="45" spans="1:11" ht="12.75">
      <c r="A45">
        <v>15</v>
      </c>
      <c r="B45" s="43">
        <v>4</v>
      </c>
      <c r="C45" s="43">
        <f t="shared" si="1"/>
        <v>3520</v>
      </c>
      <c r="D45" s="58" t="s">
        <v>278</v>
      </c>
      <c r="E45" s="58"/>
      <c r="F45" s="43">
        <v>880</v>
      </c>
      <c r="G45" s="43">
        <v>400</v>
      </c>
      <c r="H45" s="43">
        <v>1120</v>
      </c>
      <c r="I45" s="43">
        <v>1120</v>
      </c>
      <c r="J45" s="56"/>
      <c r="K45" s="53">
        <v>4</v>
      </c>
    </row>
    <row r="46" spans="1:11" ht="12.75">
      <c r="A46">
        <v>4</v>
      </c>
      <c r="B46" s="43">
        <v>5</v>
      </c>
      <c r="C46" s="43">
        <f t="shared" si="1"/>
        <v>3280</v>
      </c>
      <c r="D46" s="58" t="s">
        <v>260</v>
      </c>
      <c r="E46" s="58"/>
      <c r="F46" s="43">
        <v>400</v>
      </c>
      <c r="G46" s="43">
        <v>880</v>
      </c>
      <c r="H46" s="43">
        <v>1120</v>
      </c>
      <c r="I46" s="43">
        <v>880</v>
      </c>
      <c r="J46" s="56"/>
      <c r="K46" s="53">
        <v>5</v>
      </c>
    </row>
    <row r="47" spans="1:11" ht="12.75">
      <c r="A47">
        <v>19</v>
      </c>
      <c r="B47" s="43">
        <v>6</v>
      </c>
      <c r="C47" s="43">
        <f t="shared" si="1"/>
        <v>3040</v>
      </c>
      <c r="D47" s="58" t="s">
        <v>153</v>
      </c>
      <c r="E47" s="58"/>
      <c r="F47" s="43">
        <v>1360</v>
      </c>
      <c r="G47" s="43">
        <v>400</v>
      </c>
      <c r="H47" s="43">
        <v>880</v>
      </c>
      <c r="I47" s="43">
        <v>400</v>
      </c>
      <c r="J47" s="56"/>
      <c r="K47" s="53">
        <v>6</v>
      </c>
    </row>
    <row r="48" spans="1:12" ht="12.75">
      <c r="A48">
        <v>3</v>
      </c>
      <c r="B48" s="46">
        <v>7</v>
      </c>
      <c r="C48" s="46">
        <f t="shared" si="1"/>
        <v>2560</v>
      </c>
      <c r="D48" s="60" t="s">
        <v>262</v>
      </c>
      <c r="E48" s="60"/>
      <c r="F48" s="46">
        <v>400</v>
      </c>
      <c r="G48" s="46">
        <v>880</v>
      </c>
      <c r="H48" s="46">
        <v>880</v>
      </c>
      <c r="I48" s="46">
        <v>400</v>
      </c>
      <c r="J48" s="61"/>
      <c r="K48" s="62">
        <v>7</v>
      </c>
      <c r="L48" s="66" t="s">
        <v>350</v>
      </c>
    </row>
    <row r="49" spans="1:12" ht="12.75">
      <c r="A49">
        <v>15</v>
      </c>
      <c r="B49" s="46">
        <v>7</v>
      </c>
      <c r="C49" s="46">
        <f t="shared" si="1"/>
        <v>2560</v>
      </c>
      <c r="D49" s="60" t="s">
        <v>53</v>
      </c>
      <c r="E49" s="60"/>
      <c r="F49" s="46">
        <v>400</v>
      </c>
      <c r="G49" s="46">
        <v>880</v>
      </c>
      <c r="H49" s="46">
        <v>400</v>
      </c>
      <c r="I49" s="46">
        <v>880</v>
      </c>
      <c r="J49" s="61"/>
      <c r="K49" s="62">
        <v>7</v>
      </c>
      <c r="L49" s="66" t="s">
        <v>353</v>
      </c>
    </row>
    <row r="50" spans="1:12" ht="12.75">
      <c r="A50">
        <v>8</v>
      </c>
      <c r="B50" s="46">
        <v>7</v>
      </c>
      <c r="C50" s="46">
        <f t="shared" si="1"/>
        <v>2560</v>
      </c>
      <c r="D50" s="60" t="s">
        <v>215</v>
      </c>
      <c r="E50" s="60"/>
      <c r="F50" s="46">
        <v>880</v>
      </c>
      <c r="G50" s="46">
        <v>400</v>
      </c>
      <c r="H50" s="46">
        <v>400</v>
      </c>
      <c r="I50" s="46">
        <v>880</v>
      </c>
      <c r="J50" s="61"/>
      <c r="K50" s="62">
        <v>7</v>
      </c>
      <c r="L50" s="66" t="s">
        <v>351</v>
      </c>
    </row>
    <row r="51" spans="1:12" ht="12.75">
      <c r="A51">
        <v>4</v>
      </c>
      <c r="B51" s="38">
        <v>10</v>
      </c>
      <c r="C51" s="38">
        <f t="shared" si="1"/>
        <v>2400</v>
      </c>
      <c r="D51" s="59" t="s">
        <v>261</v>
      </c>
      <c r="E51" s="59"/>
      <c r="F51" s="38">
        <v>1120</v>
      </c>
      <c r="G51" s="38">
        <v>400</v>
      </c>
      <c r="H51" s="38">
        <v>880</v>
      </c>
      <c r="I51" s="38"/>
      <c r="J51" s="57"/>
      <c r="K51" s="55">
        <v>10</v>
      </c>
      <c r="L51" s="68" t="s">
        <v>352</v>
      </c>
    </row>
    <row r="52" spans="1:12" ht="12.75">
      <c r="A52">
        <v>22</v>
      </c>
      <c r="B52" s="38">
        <v>11</v>
      </c>
      <c r="C52" s="38">
        <f t="shared" si="1"/>
        <v>2080</v>
      </c>
      <c r="D52" s="59" t="s">
        <v>66</v>
      </c>
      <c r="E52" s="59"/>
      <c r="F52" s="38">
        <v>880</v>
      </c>
      <c r="G52" s="38">
        <v>400</v>
      </c>
      <c r="H52" s="38">
        <v>400</v>
      </c>
      <c r="I52" s="38">
        <v>400</v>
      </c>
      <c r="J52" s="57"/>
      <c r="K52" s="55">
        <v>11</v>
      </c>
      <c r="L52" s="69"/>
    </row>
    <row r="53" spans="1:5" ht="12.75" hidden="1">
      <c r="A53">
        <v>31</v>
      </c>
      <c r="B53" s="8" t="e">
        <f>IF(C53=#REF!,#REF!,A53)</f>
        <v>#REF!</v>
      </c>
      <c r="C53" s="8" t="e">
        <f>SUM(#REF!)</f>
        <v>#REF!</v>
      </c>
      <c r="D53" s="6" t="s">
        <v>168</v>
      </c>
      <c r="E53" s="6"/>
    </row>
    <row r="54" spans="1:5" ht="12.75" hidden="1">
      <c r="A54">
        <v>32</v>
      </c>
      <c r="B54" s="8" t="e">
        <f aca="true" t="shared" si="2" ref="B54:B59">IF(C54=C53,B53,A54)</f>
        <v>#REF!</v>
      </c>
      <c r="C54" s="8" t="e">
        <f>SUM(#REF!)</f>
        <v>#REF!</v>
      </c>
      <c r="D54" s="6" t="s">
        <v>329</v>
      </c>
      <c r="E54" s="6"/>
    </row>
    <row r="55" spans="1:5" ht="12.75" hidden="1">
      <c r="A55">
        <v>33</v>
      </c>
      <c r="B55" s="8" t="e">
        <f t="shared" si="2"/>
        <v>#REF!</v>
      </c>
      <c r="C55" s="8" t="e">
        <f>SUM(#REF!)</f>
        <v>#REF!</v>
      </c>
      <c r="D55" s="6" t="s">
        <v>200</v>
      </c>
      <c r="E55" s="6"/>
    </row>
    <row r="56" spans="1:5" ht="12.75" hidden="1">
      <c r="A56">
        <v>34</v>
      </c>
      <c r="B56" s="8" t="e">
        <f t="shared" si="2"/>
        <v>#REF!</v>
      </c>
      <c r="C56" s="8" t="e">
        <f>SUM(#REF!)</f>
        <v>#REF!</v>
      </c>
      <c r="D56" s="6" t="s">
        <v>162</v>
      </c>
      <c r="E56" s="6"/>
    </row>
    <row r="57" spans="1:5" ht="12.75" hidden="1">
      <c r="A57">
        <v>35</v>
      </c>
      <c r="B57" s="8" t="e">
        <f t="shared" si="2"/>
        <v>#REF!</v>
      </c>
      <c r="C57" s="8" t="e">
        <f>SUM(#REF!)</f>
        <v>#REF!</v>
      </c>
      <c r="D57" s="6" t="s">
        <v>199</v>
      </c>
      <c r="E57" s="6"/>
    </row>
    <row r="58" spans="1:5" ht="12.75" hidden="1">
      <c r="A58">
        <v>36</v>
      </c>
      <c r="B58" s="8" t="e">
        <f t="shared" si="2"/>
        <v>#REF!</v>
      </c>
      <c r="C58" s="8" t="e">
        <f>SUM(#REF!)</f>
        <v>#REF!</v>
      </c>
      <c r="D58" s="6" t="s">
        <v>198</v>
      </c>
      <c r="E58" s="6"/>
    </row>
    <row r="59" spans="1:5" ht="12.75" hidden="1">
      <c r="A59">
        <v>37</v>
      </c>
      <c r="B59" s="8" t="e">
        <f t="shared" si="2"/>
        <v>#REF!</v>
      </c>
      <c r="C59" s="8" t="e">
        <f>SUM(#REF!)</f>
        <v>#REF!</v>
      </c>
      <c r="D59" s="6" t="s">
        <v>39</v>
      </c>
      <c r="E59" s="6"/>
    </row>
    <row r="60" spans="2:5" ht="12.75">
      <c r="B60" s="11"/>
      <c r="C60" s="11"/>
      <c r="D60" s="13"/>
      <c r="E60" s="13"/>
    </row>
    <row r="61" spans="2:5" ht="13.5" thickBot="1">
      <c r="B61" s="17"/>
      <c r="C61" s="18"/>
      <c r="D61" s="13"/>
      <c r="E61" s="13"/>
    </row>
    <row r="62" spans="2:9" ht="45.75" thickBot="1">
      <c r="B62" s="1" t="s">
        <v>0</v>
      </c>
      <c r="C62" s="2" t="s">
        <v>1</v>
      </c>
      <c r="D62" s="36" t="s">
        <v>197</v>
      </c>
      <c r="E62" s="3" t="s">
        <v>3</v>
      </c>
      <c r="F62" s="35" t="s">
        <v>157</v>
      </c>
      <c r="G62" s="35" t="s">
        <v>209</v>
      </c>
      <c r="H62" s="35" t="s">
        <v>276</v>
      </c>
      <c r="I62" s="35" t="s">
        <v>348</v>
      </c>
    </row>
    <row r="63" spans="2:9" ht="12.75">
      <c r="B63" s="4"/>
      <c r="C63" s="4"/>
      <c r="D63" s="5"/>
      <c r="E63" s="5"/>
      <c r="F63" s="8"/>
      <c r="G63" s="8"/>
      <c r="H63" s="8"/>
      <c r="I63" s="8"/>
    </row>
    <row r="64" spans="2:9" ht="12.75">
      <c r="B64" s="7" t="s">
        <v>4</v>
      </c>
      <c r="C64" s="8" t="s">
        <v>4</v>
      </c>
      <c r="D64" s="9" t="s">
        <v>5</v>
      </c>
      <c r="E64" s="9" t="s">
        <v>6</v>
      </c>
      <c r="F64" s="34">
        <v>41967</v>
      </c>
      <c r="G64" s="34">
        <v>42093</v>
      </c>
      <c r="H64" s="34">
        <v>42212</v>
      </c>
      <c r="I64" s="34">
        <v>42268</v>
      </c>
    </row>
    <row r="65" spans="1:11" ht="12.75">
      <c r="A65">
        <v>10</v>
      </c>
      <c r="B65" s="43">
        <v>1</v>
      </c>
      <c r="C65" s="43">
        <f aca="true" t="shared" si="3" ref="C65:C71">SUM(F65:I65)</f>
        <v>6400</v>
      </c>
      <c r="D65" s="45" t="s">
        <v>196</v>
      </c>
      <c r="E65" s="45" t="s">
        <v>190</v>
      </c>
      <c r="F65" s="8">
        <v>1600</v>
      </c>
      <c r="G65" s="8">
        <v>1600</v>
      </c>
      <c r="H65" s="8">
        <v>1600</v>
      </c>
      <c r="I65" s="8">
        <v>1600</v>
      </c>
      <c r="J65" s="52" t="s">
        <v>349</v>
      </c>
      <c r="K65" s="53">
        <v>1</v>
      </c>
    </row>
    <row r="66" spans="1:11" ht="12.75">
      <c r="A66">
        <v>3</v>
      </c>
      <c r="B66" s="43">
        <v>2</v>
      </c>
      <c r="C66" s="43">
        <f t="shared" si="3"/>
        <v>4480</v>
      </c>
      <c r="D66" s="45" t="s">
        <v>258</v>
      </c>
      <c r="E66" s="44" t="s">
        <v>257</v>
      </c>
      <c r="F66" s="43">
        <v>640</v>
      </c>
      <c r="G66" s="43">
        <v>1120</v>
      </c>
      <c r="H66" s="43">
        <v>1360</v>
      </c>
      <c r="I66" s="43">
        <v>1360</v>
      </c>
      <c r="J66" s="52"/>
      <c r="K66" s="53">
        <v>3</v>
      </c>
    </row>
    <row r="67" spans="1:11" ht="12.75">
      <c r="A67">
        <v>17</v>
      </c>
      <c r="B67" s="43">
        <v>3</v>
      </c>
      <c r="C67" s="43">
        <f t="shared" si="3"/>
        <v>3760</v>
      </c>
      <c r="D67" s="44" t="s">
        <v>129</v>
      </c>
      <c r="E67" s="44" t="s">
        <v>51</v>
      </c>
      <c r="F67" s="43">
        <v>1360</v>
      </c>
      <c r="G67" s="43">
        <v>400</v>
      </c>
      <c r="H67" s="43">
        <v>880</v>
      </c>
      <c r="I67" s="43">
        <v>1120</v>
      </c>
      <c r="J67" s="56"/>
      <c r="K67" s="53">
        <v>4</v>
      </c>
    </row>
    <row r="68" spans="1:11" ht="12.75">
      <c r="A68">
        <v>2</v>
      </c>
      <c r="B68" s="43">
        <v>4</v>
      </c>
      <c r="C68" s="43">
        <f t="shared" si="3"/>
        <v>3520</v>
      </c>
      <c r="D68" s="45" t="s">
        <v>212</v>
      </c>
      <c r="E68" s="45" t="s">
        <v>213</v>
      </c>
      <c r="F68" s="43">
        <v>1120</v>
      </c>
      <c r="G68" s="43">
        <v>1120</v>
      </c>
      <c r="H68" s="43">
        <v>400</v>
      </c>
      <c r="I68" s="43">
        <v>880</v>
      </c>
      <c r="J68" s="56"/>
      <c r="K68" s="53">
        <v>5</v>
      </c>
    </row>
    <row r="69" spans="1:11" ht="12.75">
      <c r="A69">
        <v>51</v>
      </c>
      <c r="B69" s="38">
        <v>5</v>
      </c>
      <c r="C69" s="38">
        <f t="shared" si="3"/>
        <v>3120</v>
      </c>
      <c r="D69" s="39" t="s">
        <v>210</v>
      </c>
      <c r="E69" s="39" t="s">
        <v>211</v>
      </c>
      <c r="F69" s="38"/>
      <c r="G69" s="38">
        <v>1360</v>
      </c>
      <c r="H69" s="38">
        <v>880</v>
      </c>
      <c r="I69" s="38">
        <v>880</v>
      </c>
      <c r="J69" s="57"/>
      <c r="K69" s="55">
        <v>6</v>
      </c>
    </row>
    <row r="70" spans="1:11" ht="12.75">
      <c r="A70">
        <v>17</v>
      </c>
      <c r="B70" s="38">
        <v>6</v>
      </c>
      <c r="C70" s="38">
        <f t="shared" si="3"/>
        <v>2640</v>
      </c>
      <c r="D70" s="59" t="s">
        <v>194</v>
      </c>
      <c r="E70" s="39" t="s">
        <v>149</v>
      </c>
      <c r="F70" s="38"/>
      <c r="G70" s="38">
        <v>880</v>
      </c>
      <c r="H70" s="38">
        <v>1120</v>
      </c>
      <c r="I70" s="38">
        <v>640</v>
      </c>
      <c r="J70" s="57"/>
      <c r="K70" s="55">
        <v>7</v>
      </c>
    </row>
    <row r="71" spans="1:11" ht="12.75">
      <c r="A71">
        <v>49</v>
      </c>
      <c r="B71" s="38">
        <v>7</v>
      </c>
      <c r="C71" s="38">
        <f t="shared" si="3"/>
        <v>2400</v>
      </c>
      <c r="D71" s="39" t="s">
        <v>146</v>
      </c>
      <c r="E71" s="39" t="s">
        <v>152</v>
      </c>
      <c r="F71" s="38"/>
      <c r="G71" s="38">
        <v>880</v>
      </c>
      <c r="H71" s="38">
        <v>880</v>
      </c>
      <c r="I71" s="38">
        <v>640</v>
      </c>
      <c r="J71" s="57"/>
      <c r="K71" s="55">
        <v>8</v>
      </c>
    </row>
    <row r="72" spans="1:11" ht="12.75">
      <c r="A72">
        <v>28</v>
      </c>
      <c r="B72" s="43">
        <v>32</v>
      </c>
      <c r="C72" s="43">
        <v>0</v>
      </c>
      <c r="D72" s="45" t="s">
        <v>195</v>
      </c>
      <c r="E72" s="45" t="s">
        <v>32</v>
      </c>
      <c r="F72" s="8"/>
      <c r="G72" s="8"/>
      <c r="H72" s="8"/>
      <c r="I72" s="8"/>
      <c r="J72" s="52" t="s">
        <v>349</v>
      </c>
      <c r="K72" s="53">
        <v>2</v>
      </c>
    </row>
    <row r="73" spans="1:5" ht="12.75" hidden="1">
      <c r="A73">
        <v>34</v>
      </c>
      <c r="B73" s="8">
        <v>27</v>
      </c>
      <c r="C73" s="8" t="e">
        <f>SUM(#REF!)</f>
        <v>#REF!</v>
      </c>
      <c r="D73" s="10" t="s">
        <v>192</v>
      </c>
      <c r="E73" s="24" t="s">
        <v>32</v>
      </c>
    </row>
    <row r="74" spans="1:5" ht="12.75" hidden="1">
      <c r="A74">
        <v>35</v>
      </c>
      <c r="B74" s="8">
        <v>27</v>
      </c>
      <c r="C74" s="8" t="e">
        <f>SUM(#REF!)</f>
        <v>#REF!</v>
      </c>
      <c r="D74" s="10" t="s">
        <v>191</v>
      </c>
      <c r="E74" s="10" t="s">
        <v>190</v>
      </c>
    </row>
    <row r="75" spans="1:5" ht="12.75" hidden="1">
      <c r="A75">
        <v>36</v>
      </c>
      <c r="B75" s="8">
        <v>27</v>
      </c>
      <c r="C75" s="8" t="e">
        <f>SUM(#REF!)</f>
        <v>#REF!</v>
      </c>
      <c r="D75" s="10" t="s">
        <v>189</v>
      </c>
      <c r="E75" s="10" t="s">
        <v>188</v>
      </c>
    </row>
    <row r="76" spans="1:5" ht="12.75" hidden="1">
      <c r="A76">
        <v>37</v>
      </c>
      <c r="B76" s="8">
        <v>27</v>
      </c>
      <c r="C76" s="8" t="e">
        <f>SUM(#REF!)</f>
        <v>#REF!</v>
      </c>
      <c r="D76" s="10" t="s">
        <v>151</v>
      </c>
      <c r="E76" s="10" t="s">
        <v>187</v>
      </c>
    </row>
    <row r="77" spans="1:5" ht="12.75" hidden="1">
      <c r="A77">
        <v>38</v>
      </c>
      <c r="B77" s="8">
        <v>27</v>
      </c>
      <c r="C77" s="8" t="e">
        <f>SUM(#REF!)</f>
        <v>#REF!</v>
      </c>
      <c r="D77" s="10" t="s">
        <v>186</v>
      </c>
      <c r="E77" s="24" t="s">
        <v>185</v>
      </c>
    </row>
    <row r="78" spans="1:5" ht="12.75" hidden="1">
      <c r="A78">
        <v>39</v>
      </c>
      <c r="B78" s="8">
        <v>27</v>
      </c>
      <c r="C78" s="8" t="e">
        <f>SUM(#REF!)</f>
        <v>#REF!</v>
      </c>
      <c r="D78" s="10" t="s">
        <v>324</v>
      </c>
      <c r="E78" s="10" t="s">
        <v>331</v>
      </c>
    </row>
    <row r="79" spans="1:5" ht="12.75" hidden="1">
      <c r="A79">
        <v>40</v>
      </c>
      <c r="B79" s="8">
        <v>27</v>
      </c>
      <c r="C79" s="8" t="e">
        <f>SUM(#REF!)</f>
        <v>#REF!</v>
      </c>
      <c r="D79" s="10" t="s">
        <v>184</v>
      </c>
      <c r="E79" s="10" t="s">
        <v>183</v>
      </c>
    </row>
    <row r="80" spans="1:5" ht="12.75" hidden="1">
      <c r="A80">
        <v>41</v>
      </c>
      <c r="B80" s="8">
        <v>27</v>
      </c>
      <c r="C80" s="8" t="e">
        <f>SUM(#REF!)</f>
        <v>#REF!</v>
      </c>
      <c r="D80" s="10" t="s">
        <v>182</v>
      </c>
      <c r="E80" s="10" t="s">
        <v>181</v>
      </c>
    </row>
    <row r="81" spans="1:5" ht="12.75" hidden="1">
      <c r="A81">
        <v>42</v>
      </c>
      <c r="B81" s="8">
        <v>27</v>
      </c>
      <c r="C81" s="8" t="e">
        <f>SUM(#REF!)</f>
        <v>#REF!</v>
      </c>
      <c r="D81" s="10" t="s">
        <v>180</v>
      </c>
      <c r="E81" s="10" t="s">
        <v>179</v>
      </c>
    </row>
    <row r="82" spans="1:5" ht="12.75" hidden="1">
      <c r="A82">
        <v>43</v>
      </c>
      <c r="B82" s="8">
        <v>27</v>
      </c>
      <c r="C82" s="8" t="e">
        <f>SUM(#REF!)</f>
        <v>#REF!</v>
      </c>
      <c r="D82" s="10" t="s">
        <v>178</v>
      </c>
      <c r="E82" s="10" t="s">
        <v>177</v>
      </c>
    </row>
    <row r="83" spans="1:5" ht="12.75" hidden="1">
      <c r="A83">
        <v>44</v>
      </c>
      <c r="B83" s="8">
        <v>27</v>
      </c>
      <c r="C83" s="8" t="e">
        <f>SUM(#REF!)</f>
        <v>#REF!</v>
      </c>
      <c r="D83" s="10" t="s">
        <v>33</v>
      </c>
      <c r="E83" s="10" t="s">
        <v>176</v>
      </c>
    </row>
    <row r="84" spans="1:5" ht="12.75" hidden="1">
      <c r="A84">
        <v>45</v>
      </c>
      <c r="B84" s="8">
        <v>27</v>
      </c>
      <c r="C84" s="8" t="e">
        <f>SUM(#REF!)</f>
        <v>#REF!</v>
      </c>
      <c r="D84" s="10" t="s">
        <v>175</v>
      </c>
      <c r="E84" s="10" t="s">
        <v>174</v>
      </c>
    </row>
    <row r="85" spans="1:5" ht="12.75" hidden="1">
      <c r="A85">
        <v>46</v>
      </c>
      <c r="B85" s="8">
        <v>27</v>
      </c>
      <c r="C85" s="8" t="e">
        <f>SUM(#REF!)</f>
        <v>#REF!</v>
      </c>
      <c r="D85" s="10" t="s">
        <v>34</v>
      </c>
      <c r="E85" s="10" t="s">
        <v>173</v>
      </c>
    </row>
    <row r="86" spans="1:5" ht="12.75" hidden="1">
      <c r="A86">
        <v>47</v>
      </c>
      <c r="B86" s="8">
        <v>27</v>
      </c>
      <c r="C86" s="8" t="e">
        <f>SUM(#REF!)</f>
        <v>#REF!</v>
      </c>
      <c r="D86" s="10" t="s">
        <v>172</v>
      </c>
      <c r="E86" s="10" t="s">
        <v>171</v>
      </c>
    </row>
    <row r="87" spans="1:5" ht="12.75" hidden="1">
      <c r="A87">
        <v>48</v>
      </c>
      <c r="B87" s="8">
        <v>27</v>
      </c>
      <c r="C87" s="8" t="e">
        <f>SUM(#REF!)</f>
        <v>#REF!</v>
      </c>
      <c r="D87" s="10" t="s">
        <v>150</v>
      </c>
      <c r="E87" s="10" t="s">
        <v>170</v>
      </c>
    </row>
    <row r="88" spans="2:5" ht="12.75">
      <c r="B88" s="11"/>
      <c r="C88" s="11"/>
      <c r="D88" s="21"/>
      <c r="E88" s="21"/>
    </row>
    <row r="89" spans="2:5" ht="13.5" thickBot="1">
      <c r="B89" s="18"/>
      <c r="C89" s="18"/>
      <c r="D89" s="13"/>
      <c r="E89" s="13"/>
    </row>
    <row r="90" spans="2:9" ht="45.75" thickBot="1">
      <c r="B90" s="1" t="s">
        <v>0</v>
      </c>
      <c r="C90" s="2" t="s">
        <v>1</v>
      </c>
      <c r="D90" s="36" t="s">
        <v>169</v>
      </c>
      <c r="E90" s="3" t="s">
        <v>3</v>
      </c>
      <c r="F90" s="35" t="s">
        <v>157</v>
      </c>
      <c r="G90" s="35" t="s">
        <v>209</v>
      </c>
      <c r="H90" s="35" t="s">
        <v>276</v>
      </c>
      <c r="I90" s="35" t="s">
        <v>348</v>
      </c>
    </row>
    <row r="91" spans="2:9" ht="12.75">
      <c r="B91" s="4"/>
      <c r="C91" s="4"/>
      <c r="D91" s="5"/>
      <c r="E91" s="5"/>
      <c r="F91" s="8"/>
      <c r="G91" s="8"/>
      <c r="H91" s="8"/>
      <c r="I91" s="8"/>
    </row>
    <row r="92" spans="2:9" ht="12.75">
      <c r="B92" s="7" t="s">
        <v>4</v>
      </c>
      <c r="C92" s="8" t="s">
        <v>4</v>
      </c>
      <c r="D92" s="9" t="s">
        <v>5</v>
      </c>
      <c r="E92" s="9" t="s">
        <v>6</v>
      </c>
      <c r="F92" s="34">
        <v>41967</v>
      </c>
      <c r="G92" s="34">
        <v>42093</v>
      </c>
      <c r="H92" s="34">
        <v>42212</v>
      </c>
      <c r="I92" s="34">
        <v>42268</v>
      </c>
    </row>
    <row r="93" spans="1:11" ht="12.75">
      <c r="A93">
        <v>5</v>
      </c>
      <c r="B93" s="43">
        <v>1</v>
      </c>
      <c r="C93" s="43">
        <f aca="true" t="shared" si="4" ref="C93:C102">SUM(F93:I93)</f>
        <v>4800</v>
      </c>
      <c r="D93" s="58" t="s">
        <v>277</v>
      </c>
      <c r="E93" s="45" t="s">
        <v>280</v>
      </c>
      <c r="F93" s="43"/>
      <c r="G93" s="43">
        <v>1600</v>
      </c>
      <c r="H93" s="43">
        <v>1600</v>
      </c>
      <c r="I93" s="43">
        <v>1600</v>
      </c>
      <c r="J93" s="52" t="s">
        <v>349</v>
      </c>
      <c r="K93" s="53">
        <v>1</v>
      </c>
    </row>
    <row r="94" spans="1:11" ht="12.75">
      <c r="A94">
        <v>1</v>
      </c>
      <c r="B94" s="43">
        <v>2</v>
      </c>
      <c r="C94" s="43">
        <f t="shared" si="4"/>
        <v>4480</v>
      </c>
      <c r="D94" s="64" t="s">
        <v>220</v>
      </c>
      <c r="E94" s="64" t="s">
        <v>154</v>
      </c>
      <c r="F94" s="43">
        <v>1120</v>
      </c>
      <c r="G94" s="43">
        <v>1120</v>
      </c>
      <c r="H94" s="43">
        <v>880</v>
      </c>
      <c r="I94" s="43">
        <v>1360</v>
      </c>
      <c r="J94" s="56"/>
      <c r="K94" s="53">
        <v>3</v>
      </c>
    </row>
    <row r="95" spans="1:11" ht="12.75">
      <c r="A95">
        <v>2</v>
      </c>
      <c r="B95" s="43">
        <v>3</v>
      </c>
      <c r="C95" s="43">
        <f t="shared" si="4"/>
        <v>4320</v>
      </c>
      <c r="D95" s="45" t="s">
        <v>214</v>
      </c>
      <c r="E95" s="45" t="s">
        <v>221</v>
      </c>
      <c r="F95" s="43">
        <v>1600</v>
      </c>
      <c r="G95" s="43">
        <v>1360</v>
      </c>
      <c r="H95" s="43">
        <v>1360</v>
      </c>
      <c r="I95" s="43"/>
      <c r="J95" s="52" t="s">
        <v>349</v>
      </c>
      <c r="K95" s="53">
        <v>2</v>
      </c>
    </row>
    <row r="96" spans="1:11" ht="12.75">
      <c r="A96">
        <v>14</v>
      </c>
      <c r="B96" s="43">
        <v>4</v>
      </c>
      <c r="C96" s="43">
        <f t="shared" si="4"/>
        <v>3360</v>
      </c>
      <c r="D96" s="58" t="s">
        <v>262</v>
      </c>
      <c r="E96" s="58" t="s">
        <v>260</v>
      </c>
      <c r="F96" s="43"/>
      <c r="G96" s="43">
        <v>1120</v>
      </c>
      <c r="H96" s="43">
        <v>1120</v>
      </c>
      <c r="I96" s="43">
        <v>1120</v>
      </c>
      <c r="J96" s="56"/>
      <c r="K96" s="53">
        <v>4</v>
      </c>
    </row>
    <row r="97" spans="1:11" ht="12.75">
      <c r="A97">
        <v>9</v>
      </c>
      <c r="B97" s="43">
        <v>5</v>
      </c>
      <c r="C97" s="43">
        <f t="shared" si="4"/>
        <v>3280</v>
      </c>
      <c r="D97" s="58" t="s">
        <v>53</v>
      </c>
      <c r="E97" s="58" t="s">
        <v>50</v>
      </c>
      <c r="F97" s="43">
        <v>640</v>
      </c>
      <c r="G97" s="43">
        <v>880</v>
      </c>
      <c r="H97" s="43">
        <v>640</v>
      </c>
      <c r="I97" s="43">
        <v>1120</v>
      </c>
      <c r="J97" s="56"/>
      <c r="K97" s="53">
        <v>5</v>
      </c>
    </row>
    <row r="98" spans="1:11" ht="12.75">
      <c r="A98">
        <v>9</v>
      </c>
      <c r="B98" s="38">
        <v>6</v>
      </c>
      <c r="C98" s="38">
        <f t="shared" si="4"/>
        <v>3040</v>
      </c>
      <c r="D98" s="59" t="s">
        <v>278</v>
      </c>
      <c r="E98" s="59" t="s">
        <v>281</v>
      </c>
      <c r="F98" s="38">
        <v>640</v>
      </c>
      <c r="G98" s="38">
        <v>640</v>
      </c>
      <c r="H98" s="38">
        <v>1120</v>
      </c>
      <c r="I98" s="38">
        <v>640</v>
      </c>
      <c r="J98" s="57"/>
      <c r="K98" s="55">
        <v>6</v>
      </c>
    </row>
    <row r="99" spans="1:11" ht="12.75">
      <c r="A99">
        <v>20</v>
      </c>
      <c r="B99" s="38">
        <v>7</v>
      </c>
      <c r="C99" s="38">
        <f t="shared" si="4"/>
        <v>1760</v>
      </c>
      <c r="D99" s="59" t="s">
        <v>217</v>
      </c>
      <c r="E99" s="59" t="s">
        <v>279</v>
      </c>
      <c r="F99" s="38">
        <v>1120</v>
      </c>
      <c r="G99" s="38">
        <v>640</v>
      </c>
      <c r="H99" s="38"/>
      <c r="I99" s="38"/>
      <c r="J99" s="57"/>
      <c r="K99" s="55">
        <v>7</v>
      </c>
    </row>
    <row r="100" spans="1:11" ht="12.75">
      <c r="A100">
        <v>2</v>
      </c>
      <c r="B100" s="46">
        <v>8</v>
      </c>
      <c r="C100" s="46">
        <f t="shared" si="4"/>
        <v>1520</v>
      </c>
      <c r="D100" s="60" t="s">
        <v>263</v>
      </c>
      <c r="E100" s="60" t="s">
        <v>222</v>
      </c>
      <c r="F100" s="46"/>
      <c r="G100" s="46">
        <v>880</v>
      </c>
      <c r="H100" s="46">
        <v>640</v>
      </c>
      <c r="I100" s="46"/>
      <c r="J100" s="67" t="s">
        <v>354</v>
      </c>
      <c r="K100" s="66"/>
    </row>
    <row r="101" spans="1:11" ht="12.75">
      <c r="A101">
        <v>2</v>
      </c>
      <c r="B101" s="46">
        <v>8</v>
      </c>
      <c r="C101" s="46">
        <f t="shared" si="4"/>
        <v>1520</v>
      </c>
      <c r="D101" s="60" t="s">
        <v>52</v>
      </c>
      <c r="E101" s="60" t="s">
        <v>216</v>
      </c>
      <c r="F101" s="46"/>
      <c r="G101" s="46">
        <v>880</v>
      </c>
      <c r="H101" s="46"/>
      <c r="I101" s="46">
        <v>640</v>
      </c>
      <c r="J101" s="67" t="s">
        <v>355</v>
      </c>
      <c r="K101" s="67"/>
    </row>
    <row r="102" spans="1:11" ht="12.75">
      <c r="A102">
        <v>16</v>
      </c>
      <c r="B102" s="46">
        <v>8</v>
      </c>
      <c r="C102" s="46">
        <f t="shared" si="4"/>
        <v>1520</v>
      </c>
      <c r="D102" s="47" t="s">
        <v>264</v>
      </c>
      <c r="E102" s="60" t="s">
        <v>261</v>
      </c>
      <c r="F102" s="46"/>
      <c r="G102" s="46">
        <v>880</v>
      </c>
      <c r="H102" s="46">
        <v>640</v>
      </c>
      <c r="I102" s="46"/>
      <c r="J102" s="67"/>
      <c r="K102" s="67"/>
    </row>
    <row r="103" spans="1:5" ht="12.75" hidden="1">
      <c r="A103">
        <v>20</v>
      </c>
      <c r="B103" s="8">
        <v>25</v>
      </c>
      <c r="C103" s="8" t="e">
        <f>SUM(#REF!)</f>
        <v>#REF!</v>
      </c>
      <c r="D103" s="10" t="s">
        <v>168</v>
      </c>
      <c r="E103" s="33" t="s">
        <v>167</v>
      </c>
    </row>
    <row r="104" spans="1:5" ht="12.75" hidden="1">
      <c r="A104">
        <v>21</v>
      </c>
      <c r="B104" s="8">
        <v>26</v>
      </c>
      <c r="C104" s="8" t="e">
        <f>SUM(#REF!)</f>
        <v>#REF!</v>
      </c>
      <c r="D104" s="37" t="s">
        <v>329</v>
      </c>
      <c r="E104" s="6" t="s">
        <v>166</v>
      </c>
    </row>
    <row r="105" spans="1:5" ht="12.75" hidden="1">
      <c r="A105">
        <v>22</v>
      </c>
      <c r="B105" s="8">
        <v>27</v>
      </c>
      <c r="C105" s="8" t="e">
        <f>SUM(#REF!)</f>
        <v>#REF!</v>
      </c>
      <c r="D105" s="6" t="s">
        <v>39</v>
      </c>
      <c r="E105" s="6" t="s">
        <v>165</v>
      </c>
    </row>
    <row r="106" spans="1:5" ht="12.75" hidden="1">
      <c r="A106">
        <v>23</v>
      </c>
      <c r="B106" s="8">
        <v>28</v>
      </c>
      <c r="C106" s="8" t="e">
        <f>SUM(#REF!)</f>
        <v>#REF!</v>
      </c>
      <c r="D106" s="10" t="s">
        <v>164</v>
      </c>
      <c r="E106" s="10" t="s">
        <v>163</v>
      </c>
    </row>
    <row r="107" spans="1:5" ht="12.75" hidden="1">
      <c r="A107">
        <v>24</v>
      </c>
      <c r="B107" s="8">
        <v>29</v>
      </c>
      <c r="C107" s="8" t="e">
        <f>SUM(#REF!)</f>
        <v>#REF!</v>
      </c>
      <c r="D107" s="6" t="s">
        <v>162</v>
      </c>
      <c r="E107" s="6" t="s">
        <v>161</v>
      </c>
    </row>
    <row r="108" spans="1:5" ht="12.75" hidden="1">
      <c r="A108">
        <v>25</v>
      </c>
      <c r="B108" s="8">
        <v>30</v>
      </c>
      <c r="C108" s="8" t="e">
        <f>SUM(#REF!)</f>
        <v>#REF!</v>
      </c>
      <c r="D108" s="10" t="s">
        <v>160</v>
      </c>
      <c r="E108" s="10" t="s">
        <v>159</v>
      </c>
    </row>
    <row r="109" spans="2:5" ht="12.75">
      <c r="B109" s="11"/>
      <c r="C109" s="11"/>
      <c r="D109" s="21"/>
      <c r="E109" s="21"/>
    </row>
    <row r="110" spans="2:5" ht="13.5" thickBot="1">
      <c r="B110" s="11"/>
      <c r="C110" s="11"/>
      <c r="D110" s="21"/>
      <c r="E110" s="21"/>
    </row>
    <row r="111" spans="2:9" ht="45.75" thickBot="1">
      <c r="B111" s="1" t="s">
        <v>0</v>
      </c>
      <c r="C111" s="2" t="s">
        <v>1</v>
      </c>
      <c r="D111" s="36" t="s">
        <v>158</v>
      </c>
      <c r="E111" s="3"/>
      <c r="F111" s="35" t="s">
        <v>157</v>
      </c>
      <c r="G111" s="35" t="s">
        <v>209</v>
      </c>
      <c r="H111" s="35" t="s">
        <v>276</v>
      </c>
      <c r="I111" s="35" t="s">
        <v>348</v>
      </c>
    </row>
    <row r="112" spans="2:9" ht="12.75">
      <c r="B112" s="4"/>
      <c r="C112" s="4"/>
      <c r="D112" s="5"/>
      <c r="E112" s="5"/>
      <c r="F112" s="8"/>
      <c r="G112" s="8"/>
      <c r="H112" s="8"/>
      <c r="I112" s="8"/>
    </row>
    <row r="113" spans="2:9" ht="12.75">
      <c r="B113" s="7" t="s">
        <v>4</v>
      </c>
      <c r="C113" s="8" t="s">
        <v>4</v>
      </c>
      <c r="D113" s="9" t="s">
        <v>5</v>
      </c>
      <c r="E113" s="9" t="s">
        <v>6</v>
      </c>
      <c r="F113" s="34">
        <v>41967</v>
      </c>
      <c r="G113" s="34">
        <v>42093</v>
      </c>
      <c r="H113" s="34">
        <v>42212</v>
      </c>
      <c r="I113" s="34">
        <v>42268</v>
      </c>
    </row>
    <row r="114" spans="1:11" ht="12.75">
      <c r="A114">
        <v>1</v>
      </c>
      <c r="B114" s="43">
        <v>1</v>
      </c>
      <c r="C114" s="43">
        <f aca="true" t="shared" si="5" ref="C114:C123">SUM(F114:I114)</f>
        <v>5440</v>
      </c>
      <c r="D114" s="45" t="s">
        <v>190</v>
      </c>
      <c r="E114" s="45" t="s">
        <v>223</v>
      </c>
      <c r="F114" s="32">
        <v>1600</v>
      </c>
      <c r="G114" s="32">
        <v>1360</v>
      </c>
      <c r="H114" s="32">
        <v>1120</v>
      </c>
      <c r="I114" s="32">
        <v>1360</v>
      </c>
      <c r="J114" s="52" t="s">
        <v>349</v>
      </c>
      <c r="K114" s="53">
        <v>2</v>
      </c>
    </row>
    <row r="115" spans="1:11" ht="12.75">
      <c r="A115">
        <v>41</v>
      </c>
      <c r="B115" s="43">
        <v>2</v>
      </c>
      <c r="C115" s="43">
        <f t="shared" si="5"/>
        <v>4320</v>
      </c>
      <c r="D115" s="45" t="s">
        <v>218</v>
      </c>
      <c r="E115" s="45" t="s">
        <v>280</v>
      </c>
      <c r="F115" s="43"/>
      <c r="G115" s="43">
        <v>1120</v>
      </c>
      <c r="H115" s="43">
        <v>1600</v>
      </c>
      <c r="I115" s="43">
        <v>1600</v>
      </c>
      <c r="J115" s="56"/>
      <c r="K115" s="65">
        <v>4</v>
      </c>
    </row>
    <row r="116" spans="1:11" ht="12.75">
      <c r="A116">
        <v>8</v>
      </c>
      <c r="B116" s="43">
        <v>3</v>
      </c>
      <c r="C116" s="43">
        <f t="shared" si="5"/>
        <v>3760</v>
      </c>
      <c r="D116" s="44" t="s">
        <v>257</v>
      </c>
      <c r="E116" s="45" t="s">
        <v>262</v>
      </c>
      <c r="F116" s="43">
        <v>1120</v>
      </c>
      <c r="G116" s="43">
        <v>1120</v>
      </c>
      <c r="H116" s="43">
        <v>400</v>
      </c>
      <c r="I116" s="43">
        <v>1120</v>
      </c>
      <c r="J116" s="56"/>
      <c r="K116" s="65">
        <v>5</v>
      </c>
    </row>
    <row r="117" spans="1:11" ht="12.75">
      <c r="A117">
        <v>12</v>
      </c>
      <c r="B117" s="43">
        <v>4</v>
      </c>
      <c r="C117" s="43">
        <f t="shared" si="5"/>
        <v>3120</v>
      </c>
      <c r="D117" s="45" t="s">
        <v>155</v>
      </c>
      <c r="E117" s="58" t="s">
        <v>277</v>
      </c>
      <c r="F117" s="43"/>
      <c r="G117" s="43">
        <v>880</v>
      </c>
      <c r="H117" s="43">
        <v>1360</v>
      </c>
      <c r="I117" s="43">
        <v>880</v>
      </c>
      <c r="J117" s="56"/>
      <c r="K117" s="65">
        <v>6</v>
      </c>
    </row>
    <row r="118" spans="1:11" ht="12.75">
      <c r="A118">
        <v>9</v>
      </c>
      <c r="B118" s="43">
        <v>5</v>
      </c>
      <c r="C118" s="43">
        <f t="shared" si="5"/>
        <v>2960</v>
      </c>
      <c r="D118" s="45" t="s">
        <v>196</v>
      </c>
      <c r="E118" s="45" t="s">
        <v>156</v>
      </c>
      <c r="F118" s="8">
        <v>1360</v>
      </c>
      <c r="G118" s="8">
        <v>1600</v>
      </c>
      <c r="H118" s="8"/>
      <c r="I118" s="8"/>
      <c r="J118" s="52" t="s">
        <v>349</v>
      </c>
      <c r="K118" s="53">
        <v>3</v>
      </c>
    </row>
    <row r="119" spans="1:11" ht="12.75">
      <c r="A119">
        <v>23</v>
      </c>
      <c r="B119" s="43">
        <v>6</v>
      </c>
      <c r="C119" s="43">
        <f t="shared" si="5"/>
        <v>2800</v>
      </c>
      <c r="D119" s="45" t="s">
        <v>258</v>
      </c>
      <c r="E119" s="58" t="s">
        <v>259</v>
      </c>
      <c r="F119" s="43">
        <v>640</v>
      </c>
      <c r="G119" s="43">
        <v>880</v>
      </c>
      <c r="H119" s="43">
        <v>880</v>
      </c>
      <c r="I119" s="43">
        <v>400</v>
      </c>
      <c r="J119" s="56"/>
      <c r="K119" s="65">
        <v>7</v>
      </c>
    </row>
    <row r="120" spans="1:11" ht="12.75">
      <c r="A120">
        <v>47</v>
      </c>
      <c r="B120" s="43">
        <v>7</v>
      </c>
      <c r="C120" s="43">
        <f t="shared" si="5"/>
        <v>2640</v>
      </c>
      <c r="D120" s="45" t="s">
        <v>148</v>
      </c>
      <c r="E120" s="70" t="s">
        <v>154</v>
      </c>
      <c r="F120" s="43"/>
      <c r="G120" s="43">
        <v>880</v>
      </c>
      <c r="H120" s="43">
        <v>880</v>
      </c>
      <c r="I120" s="43">
        <v>880</v>
      </c>
      <c r="J120" s="56"/>
      <c r="K120" s="65">
        <v>8</v>
      </c>
    </row>
    <row r="121" spans="1:11" ht="12.75">
      <c r="A121">
        <v>4</v>
      </c>
      <c r="B121" s="38">
        <v>8</v>
      </c>
      <c r="C121" s="38">
        <f t="shared" si="5"/>
        <v>2560</v>
      </c>
      <c r="D121" s="42" t="s">
        <v>129</v>
      </c>
      <c r="E121" s="59" t="s">
        <v>53</v>
      </c>
      <c r="F121" s="38">
        <v>1120</v>
      </c>
      <c r="G121" s="38">
        <v>640</v>
      </c>
      <c r="H121" s="38">
        <v>400</v>
      </c>
      <c r="I121" s="38">
        <v>400</v>
      </c>
      <c r="J121" s="57"/>
      <c r="K121" s="55">
        <v>9</v>
      </c>
    </row>
    <row r="122" spans="1:11" ht="12.75">
      <c r="A122">
        <v>10</v>
      </c>
      <c r="B122" s="38">
        <v>9</v>
      </c>
      <c r="C122" s="38">
        <f t="shared" si="5"/>
        <v>2320</v>
      </c>
      <c r="D122" s="39" t="s">
        <v>211</v>
      </c>
      <c r="E122" s="59" t="s">
        <v>279</v>
      </c>
      <c r="F122" s="38">
        <v>880</v>
      </c>
      <c r="G122" s="38">
        <v>640</v>
      </c>
      <c r="H122" s="38">
        <v>400</v>
      </c>
      <c r="I122" s="38">
        <v>400</v>
      </c>
      <c r="J122" s="57"/>
      <c r="K122" s="55">
        <v>10</v>
      </c>
    </row>
    <row r="123" spans="1:11" ht="12.75">
      <c r="A123">
        <v>20</v>
      </c>
      <c r="B123" s="38">
        <v>10</v>
      </c>
      <c r="C123" s="38">
        <f t="shared" si="5"/>
        <v>2160</v>
      </c>
      <c r="D123" s="39" t="s">
        <v>324</v>
      </c>
      <c r="E123" s="39" t="s">
        <v>327</v>
      </c>
      <c r="F123" s="38">
        <v>640</v>
      </c>
      <c r="G123" s="38">
        <v>400</v>
      </c>
      <c r="H123" s="38">
        <v>1120</v>
      </c>
      <c r="I123" s="38"/>
      <c r="J123" s="57"/>
      <c r="K123" s="55">
        <v>11</v>
      </c>
    </row>
    <row r="124" spans="1:11" ht="12.75">
      <c r="A124">
        <v>2</v>
      </c>
      <c r="B124" s="43">
        <v>0</v>
      </c>
      <c r="C124" s="43">
        <v>0</v>
      </c>
      <c r="D124" s="45" t="s">
        <v>195</v>
      </c>
      <c r="E124" s="45" t="s">
        <v>277</v>
      </c>
      <c r="F124" s="32"/>
      <c r="G124" s="32"/>
      <c r="H124" s="32"/>
      <c r="I124" s="32"/>
      <c r="J124" s="52" t="s">
        <v>349</v>
      </c>
      <c r="K124" s="53">
        <v>1</v>
      </c>
    </row>
    <row r="125" spans="2:11" ht="13.5" thickBot="1">
      <c r="B125" s="71"/>
      <c r="C125" s="71"/>
      <c r="D125" s="72"/>
      <c r="E125" s="72"/>
      <c r="F125" s="71"/>
      <c r="G125" s="71"/>
      <c r="H125" s="71"/>
      <c r="I125" s="71"/>
      <c r="J125" s="63"/>
      <c r="K125" s="54"/>
    </row>
    <row r="126" spans="2:11" ht="12.75" customHeight="1" thickBot="1">
      <c r="B126" s="71"/>
      <c r="C126" s="92" t="s">
        <v>359</v>
      </c>
      <c r="D126" s="93"/>
      <c r="E126" s="72"/>
      <c r="F126" s="71"/>
      <c r="G126" s="71"/>
      <c r="H126" s="71"/>
      <c r="I126" s="71"/>
      <c r="J126" s="63"/>
      <c r="K126" s="54"/>
    </row>
    <row r="127" spans="3:4" ht="13.5" thickBot="1">
      <c r="C127" s="94"/>
      <c r="D127" s="95"/>
    </row>
    <row r="128" spans="3:4" ht="15" thickBot="1">
      <c r="C128" s="73"/>
      <c r="D128" s="74" t="s">
        <v>356</v>
      </c>
    </row>
    <row r="129" spans="3:4" ht="13.5" thickBot="1">
      <c r="C129" s="96"/>
      <c r="D129" s="97"/>
    </row>
    <row r="130" spans="3:4" ht="15" thickBot="1">
      <c r="C130" s="75"/>
      <c r="D130" s="74" t="s">
        <v>357</v>
      </c>
    </row>
    <row r="131" spans="3:4" ht="13.5" thickBot="1">
      <c r="C131" s="98"/>
      <c r="D131" s="99"/>
    </row>
    <row r="132" spans="3:4" ht="15" thickBot="1">
      <c r="C132" s="76"/>
      <c r="D132" s="74" t="s">
        <v>358</v>
      </c>
    </row>
  </sheetData>
  <sheetProtection/>
  <mergeCells count="4">
    <mergeCell ref="C126:D126"/>
    <mergeCell ref="C127:D127"/>
    <mergeCell ref="C129:D129"/>
    <mergeCell ref="C131:D131"/>
  </mergeCells>
  <conditionalFormatting sqref="E81">
    <cfRule type="duplicateValues" priority="49" dxfId="0">
      <formula>AND(COUNTIF($E$81:$E$81,E81)&gt;1,NOT(ISBLANK(E81)))</formula>
    </cfRule>
  </conditionalFormatting>
  <conditionalFormatting sqref="E84">
    <cfRule type="duplicateValues" priority="48" dxfId="0">
      <formula>AND(COUNTIF($E$84:$E$84,E84)&gt;1,NOT(ISBLANK(E84)))</formula>
    </cfRule>
  </conditionalFormatting>
  <conditionalFormatting sqref="D84">
    <cfRule type="duplicateValues" priority="47" dxfId="0">
      <formula>AND(COUNTIF($D$84:$D$84,D84)&gt;1,NOT(ISBLANK(D84)))</formula>
    </cfRule>
  </conditionalFormatting>
  <conditionalFormatting sqref="E83">
    <cfRule type="duplicateValues" priority="46" dxfId="0">
      <formula>AND(COUNTIF($E$83:$E$83,E83)&gt;1,NOT(ISBLANK(E83)))</formula>
    </cfRule>
  </conditionalFormatting>
  <conditionalFormatting sqref="D85">
    <cfRule type="duplicateValues" priority="45" dxfId="0">
      <formula>AND(COUNTIF($D$85:$D$85,D85)&gt;1,NOT(ISBLANK(D85)))</formula>
    </cfRule>
  </conditionalFormatting>
  <conditionalFormatting sqref="E85">
    <cfRule type="duplicateValues" priority="44" dxfId="0">
      <formula>AND(COUNTIF($E$85:$E$85,E85)&gt;1,NOT(ISBLANK(E85)))</formula>
    </cfRule>
  </conditionalFormatting>
  <conditionalFormatting sqref="D87">
    <cfRule type="duplicateValues" priority="43" dxfId="0">
      <formula>AND(COUNTIF($D$87:$D$87,D87)&gt;1,NOT(ISBLANK(D87)))</formula>
    </cfRule>
  </conditionalFormatting>
  <conditionalFormatting sqref="D68">
    <cfRule type="duplicateValues" priority="33" dxfId="0">
      <formula>AND(COUNTIF($D$68:$D$68,D68)&gt;1,NOT(ISBLANK(D68)))</formula>
    </cfRule>
  </conditionalFormatting>
  <conditionalFormatting sqref="D66:D67">
    <cfRule type="duplicateValues" priority="25" dxfId="0">
      <formula>AND(COUNTIF($D$66:$D$67,D66)&gt;1,NOT(ISBLANK(D66)))</formula>
    </cfRule>
  </conditionalFormatting>
  <conditionalFormatting sqref="D118:D119">
    <cfRule type="duplicateValues" priority="24" dxfId="0">
      <formula>AND(COUNTIF($D$118:$D$119,D118)&gt;1,NOT(ISBLANK(D118)))</formula>
    </cfRule>
  </conditionalFormatting>
  <conditionalFormatting sqref="D67">
    <cfRule type="duplicateValues" priority="10" dxfId="0">
      <formula>AND(COUNTIF($D$67:$D$67,D67)&gt;1,NOT(ISBLANK(D67)))</formula>
    </cfRule>
  </conditionalFormatting>
  <conditionalFormatting sqref="D115">
    <cfRule type="duplicateValues" priority="8" dxfId="0">
      <formula>AND(COUNTIF($D$115:$D$115,D115)&gt;1,NOT(ISBLANK(D115)))</formula>
    </cfRule>
  </conditionalFormatting>
  <conditionalFormatting sqref="D119">
    <cfRule type="duplicateValues" priority="4" dxfId="0">
      <formula>AND(COUNTIF($D$119:$D$119,D119)&gt;1,NOT(ISBLANK(D119)))</formula>
    </cfRule>
  </conditionalFormatting>
  <conditionalFormatting sqref="D65">
    <cfRule type="duplicateValues" priority="3" dxfId="0">
      <formula>AND(COUNTIF($D$65:$D$65,D65)&gt;1,NOT(ISBLANK(D65)))</formula>
    </cfRule>
  </conditionalFormatting>
  <conditionalFormatting sqref="D71">
    <cfRule type="duplicateValues" priority="2" dxfId="0">
      <formula>AND(COUNTIF($D$71:$D$71,D71)&gt;1,NOT(ISBLANK(D71)))</formula>
    </cfRule>
  </conditionalFormatting>
  <conditionalFormatting sqref="D4:D36">
    <cfRule type="duplicateValues" priority="52" dxfId="0">
      <formula>AND(COUNTIF($D$4:$D$36,D4)&gt;1,NOT(ISBLANK(D4)))</formula>
    </cfRule>
  </conditionalFormatting>
  <printOptions/>
  <pageMargins left="0.7480314960629921" right="0.7480314960629921" top="0.984251968503937" bottom="0.984251968503937" header="0.5118110236220472" footer="0.5118110236220472"/>
  <pageSetup fitToHeight="3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B64">
      <selection activeCell="C68" sqref="C68:D74"/>
    </sheetView>
  </sheetViews>
  <sheetFormatPr defaultColWidth="9.140625" defaultRowHeight="12.75"/>
  <cols>
    <col min="1" max="1" width="9.140625" style="0" hidden="1" customWidth="1"/>
    <col min="4" max="4" width="48.140625" style="0" bestFit="1" customWidth="1"/>
    <col min="5" max="5" width="32.140625" style="0" bestFit="1" customWidth="1"/>
    <col min="6" max="7" width="9.140625" style="0" customWidth="1"/>
  </cols>
  <sheetData>
    <row r="1" spans="2:7" ht="34.5" thickBot="1">
      <c r="B1" s="1" t="s">
        <v>0</v>
      </c>
      <c r="C1" s="2" t="s">
        <v>1</v>
      </c>
      <c r="D1" s="30" t="s">
        <v>2</v>
      </c>
      <c r="E1" s="28" t="s">
        <v>3</v>
      </c>
      <c r="F1" s="35" t="s">
        <v>209</v>
      </c>
      <c r="G1" s="35" t="s">
        <v>276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4">
        <v>42093</v>
      </c>
      <c r="G3" s="34">
        <v>42212</v>
      </c>
    </row>
    <row r="4" spans="1:7" ht="12.75">
      <c r="A4">
        <v>17</v>
      </c>
      <c r="B4" s="48">
        <v>1</v>
      </c>
      <c r="C4" s="48">
        <f aca="true" t="shared" si="0" ref="C4:C14">SUM(F4:G4)</f>
        <v>3200</v>
      </c>
      <c r="D4" s="45" t="s">
        <v>81</v>
      </c>
      <c r="E4" s="45"/>
      <c r="F4" s="77">
        <v>1600</v>
      </c>
      <c r="G4" s="77">
        <v>1600</v>
      </c>
    </row>
    <row r="5" spans="1:7" ht="12.75">
      <c r="A5">
        <v>17</v>
      </c>
      <c r="B5" s="48">
        <v>2</v>
      </c>
      <c r="C5" s="48">
        <f t="shared" si="0"/>
        <v>2720</v>
      </c>
      <c r="D5" s="45" t="s">
        <v>82</v>
      </c>
      <c r="E5" s="45"/>
      <c r="F5" s="77">
        <v>1360</v>
      </c>
      <c r="G5" s="77">
        <v>1360</v>
      </c>
    </row>
    <row r="6" spans="1:7" ht="12.75">
      <c r="A6">
        <v>9</v>
      </c>
      <c r="B6" s="48">
        <v>3</v>
      </c>
      <c r="C6" s="48">
        <f t="shared" si="0"/>
        <v>1760</v>
      </c>
      <c r="D6" s="45" t="s">
        <v>118</v>
      </c>
      <c r="E6" s="45"/>
      <c r="F6" s="77">
        <v>640</v>
      </c>
      <c r="G6" s="77">
        <v>1120</v>
      </c>
    </row>
    <row r="7" spans="1:7" ht="12.75">
      <c r="A7">
        <v>13</v>
      </c>
      <c r="B7" s="48">
        <v>4</v>
      </c>
      <c r="C7" s="48">
        <f t="shared" si="0"/>
        <v>1520</v>
      </c>
      <c r="D7" s="45" t="s">
        <v>266</v>
      </c>
      <c r="E7" s="45"/>
      <c r="F7" s="77">
        <v>640</v>
      </c>
      <c r="G7" s="77">
        <v>880</v>
      </c>
    </row>
    <row r="8" spans="1:7" ht="12.75">
      <c r="A8">
        <v>14</v>
      </c>
      <c r="B8" s="48">
        <v>4</v>
      </c>
      <c r="C8" s="48">
        <f t="shared" si="0"/>
        <v>1520</v>
      </c>
      <c r="D8" s="58" t="s">
        <v>133</v>
      </c>
      <c r="E8" s="45"/>
      <c r="F8" s="77">
        <v>640</v>
      </c>
      <c r="G8" s="77">
        <v>880</v>
      </c>
    </row>
    <row r="9" spans="1:7" ht="12.75">
      <c r="A9">
        <v>5</v>
      </c>
      <c r="B9" s="48">
        <v>6</v>
      </c>
      <c r="C9" s="48">
        <f t="shared" si="0"/>
        <v>1280</v>
      </c>
      <c r="D9" s="58" t="s">
        <v>235</v>
      </c>
      <c r="E9" s="45"/>
      <c r="F9" s="77">
        <v>640</v>
      </c>
      <c r="G9" s="77">
        <v>640</v>
      </c>
    </row>
    <row r="10" spans="1:8" ht="12.75">
      <c r="A10">
        <v>14</v>
      </c>
      <c r="B10" s="46">
        <v>7</v>
      </c>
      <c r="C10" s="46">
        <f t="shared" si="0"/>
        <v>1120</v>
      </c>
      <c r="D10" s="60" t="s">
        <v>282</v>
      </c>
      <c r="E10" s="47"/>
      <c r="F10" s="78"/>
      <c r="G10" s="78">
        <v>1120</v>
      </c>
      <c r="H10" s="67" t="s">
        <v>350</v>
      </c>
    </row>
    <row r="11" spans="1:8" ht="12.75">
      <c r="A11">
        <v>14</v>
      </c>
      <c r="B11" s="46">
        <v>7</v>
      </c>
      <c r="C11" s="46">
        <f t="shared" si="0"/>
        <v>1120</v>
      </c>
      <c r="D11" s="79" t="s">
        <v>332</v>
      </c>
      <c r="E11" s="47"/>
      <c r="F11" s="78">
        <v>1120</v>
      </c>
      <c r="G11" s="78"/>
      <c r="H11" s="67" t="s">
        <v>352</v>
      </c>
    </row>
    <row r="12" spans="1:8" ht="12.75">
      <c r="A12">
        <v>14</v>
      </c>
      <c r="B12" s="46">
        <v>7</v>
      </c>
      <c r="C12" s="46">
        <f t="shared" si="0"/>
        <v>1120</v>
      </c>
      <c r="D12" s="60" t="s">
        <v>334</v>
      </c>
      <c r="E12" s="47"/>
      <c r="F12" s="78">
        <v>1120</v>
      </c>
      <c r="G12" s="78"/>
      <c r="H12" s="61"/>
    </row>
    <row r="13" spans="1:7" ht="12.75">
      <c r="A13">
        <v>14</v>
      </c>
      <c r="B13" s="38">
        <v>10</v>
      </c>
      <c r="C13" s="38">
        <f t="shared" si="0"/>
        <v>880</v>
      </c>
      <c r="D13" s="59" t="s">
        <v>284</v>
      </c>
      <c r="E13" s="39"/>
      <c r="F13" s="80"/>
      <c r="G13" s="80">
        <v>880</v>
      </c>
    </row>
    <row r="14" spans="1:7" ht="12.75">
      <c r="A14">
        <v>17</v>
      </c>
      <c r="B14" s="38">
        <v>10</v>
      </c>
      <c r="C14" s="38">
        <f t="shared" si="0"/>
        <v>880</v>
      </c>
      <c r="D14" s="39" t="s">
        <v>283</v>
      </c>
      <c r="E14" s="39"/>
      <c r="F14" s="80"/>
      <c r="G14" s="80">
        <v>880</v>
      </c>
    </row>
    <row r="15" spans="2:5" ht="12.75">
      <c r="B15" s="11"/>
      <c r="C15" s="11"/>
      <c r="D15" s="13"/>
      <c r="E15" s="21"/>
    </row>
    <row r="16" spans="2:5" ht="13.5" thickBot="1">
      <c r="B16" s="11"/>
      <c r="C16" s="12"/>
      <c r="D16" s="13"/>
      <c r="E16" s="13"/>
    </row>
    <row r="17" spans="2:7" ht="34.5" thickBot="1">
      <c r="B17" s="1" t="s">
        <v>0</v>
      </c>
      <c r="C17" s="2" t="s">
        <v>1</v>
      </c>
      <c r="D17" s="30" t="s">
        <v>7</v>
      </c>
      <c r="E17" s="25"/>
      <c r="F17" s="35" t="s">
        <v>209</v>
      </c>
      <c r="G17" s="35" t="s">
        <v>276</v>
      </c>
    </row>
    <row r="18" spans="2:7" ht="12.75">
      <c r="B18" s="4"/>
      <c r="C18" s="4"/>
      <c r="D18" s="14"/>
      <c r="E18" s="15"/>
      <c r="F18" s="8"/>
      <c r="G18" s="8"/>
    </row>
    <row r="19" spans="2:7" ht="12.75">
      <c r="B19" s="7" t="s">
        <v>4</v>
      </c>
      <c r="C19" s="8" t="s">
        <v>4</v>
      </c>
      <c r="D19" s="16" t="s">
        <v>5</v>
      </c>
      <c r="E19" s="16" t="s">
        <v>6</v>
      </c>
      <c r="F19" s="34">
        <v>42093</v>
      </c>
      <c r="G19" s="34">
        <v>42212</v>
      </c>
    </row>
    <row r="20" spans="1:7" ht="12.75">
      <c r="A20">
        <v>8</v>
      </c>
      <c r="B20" s="48">
        <v>1</v>
      </c>
      <c r="C20" s="48">
        <f aca="true" t="shared" si="1" ref="C20:C30">SUM(F20:G20)</f>
        <v>2960</v>
      </c>
      <c r="D20" s="45" t="s">
        <v>134</v>
      </c>
      <c r="E20" s="45"/>
      <c r="F20" s="77">
        <v>1360</v>
      </c>
      <c r="G20" s="77">
        <v>1600</v>
      </c>
    </row>
    <row r="21" spans="1:7" ht="12.75">
      <c r="A21">
        <v>4</v>
      </c>
      <c r="B21" s="48">
        <v>2</v>
      </c>
      <c r="C21" s="48">
        <f t="shared" si="1"/>
        <v>1760</v>
      </c>
      <c r="D21" s="45" t="s">
        <v>237</v>
      </c>
      <c r="E21" s="45"/>
      <c r="F21" s="77">
        <v>1120</v>
      </c>
      <c r="G21" s="77">
        <v>640</v>
      </c>
    </row>
    <row r="22" spans="1:7" ht="12.75">
      <c r="A22">
        <v>6</v>
      </c>
      <c r="B22" s="48">
        <v>3</v>
      </c>
      <c r="C22" s="48">
        <f t="shared" si="1"/>
        <v>1600</v>
      </c>
      <c r="D22" s="45" t="s">
        <v>333</v>
      </c>
      <c r="E22" s="45"/>
      <c r="F22" s="77">
        <v>1600</v>
      </c>
      <c r="G22" s="77"/>
    </row>
    <row r="23" spans="1:7" ht="12.75">
      <c r="A23">
        <v>8</v>
      </c>
      <c r="B23" s="48">
        <v>4</v>
      </c>
      <c r="C23" s="48">
        <f t="shared" si="1"/>
        <v>1360</v>
      </c>
      <c r="D23" s="45" t="s">
        <v>291</v>
      </c>
      <c r="E23" s="45"/>
      <c r="F23" s="77"/>
      <c r="G23" s="77">
        <v>1360</v>
      </c>
    </row>
    <row r="24" spans="1:7" ht="12.75">
      <c r="A24">
        <v>7</v>
      </c>
      <c r="B24" s="48">
        <v>5</v>
      </c>
      <c r="C24" s="48">
        <f t="shared" si="1"/>
        <v>1120</v>
      </c>
      <c r="D24" s="45" t="s">
        <v>293</v>
      </c>
      <c r="E24" s="45"/>
      <c r="F24" s="77"/>
      <c r="G24" s="77">
        <v>1120</v>
      </c>
    </row>
    <row r="25" spans="1:7" ht="12.75">
      <c r="A25">
        <v>7</v>
      </c>
      <c r="B25" s="48">
        <v>5</v>
      </c>
      <c r="C25" s="48">
        <f t="shared" si="1"/>
        <v>1120</v>
      </c>
      <c r="D25" s="45" t="s">
        <v>292</v>
      </c>
      <c r="E25" s="45"/>
      <c r="F25" s="77"/>
      <c r="G25" s="77">
        <v>1120</v>
      </c>
    </row>
    <row r="26" spans="1:7" ht="12.75">
      <c r="A26">
        <v>4</v>
      </c>
      <c r="B26" s="48">
        <v>5</v>
      </c>
      <c r="C26" s="48">
        <f t="shared" si="1"/>
        <v>1120</v>
      </c>
      <c r="D26" s="45" t="s">
        <v>236</v>
      </c>
      <c r="E26" s="45"/>
      <c r="F26" s="77">
        <v>1120</v>
      </c>
      <c r="G26" s="77"/>
    </row>
    <row r="27" spans="1:8" ht="12.75">
      <c r="A27">
        <v>7</v>
      </c>
      <c r="B27" s="46">
        <v>8</v>
      </c>
      <c r="C27" s="46">
        <f t="shared" si="1"/>
        <v>640</v>
      </c>
      <c r="D27" s="47" t="s">
        <v>294</v>
      </c>
      <c r="E27" s="47"/>
      <c r="F27" s="78"/>
      <c r="G27" s="78">
        <v>640</v>
      </c>
      <c r="H27" s="67" t="s">
        <v>350</v>
      </c>
    </row>
    <row r="28" spans="1:8" ht="12.75">
      <c r="A28">
        <v>4</v>
      </c>
      <c r="B28" s="46">
        <v>8</v>
      </c>
      <c r="C28" s="46">
        <f t="shared" si="1"/>
        <v>640</v>
      </c>
      <c r="D28" s="47" t="s">
        <v>295</v>
      </c>
      <c r="E28" s="47"/>
      <c r="F28" s="78"/>
      <c r="G28" s="78">
        <v>640</v>
      </c>
      <c r="H28" s="67" t="s">
        <v>360</v>
      </c>
    </row>
    <row r="29" spans="1:8" ht="12.75">
      <c r="A29">
        <v>7</v>
      </c>
      <c r="B29" s="46">
        <v>8</v>
      </c>
      <c r="C29" s="46">
        <f t="shared" si="1"/>
        <v>640</v>
      </c>
      <c r="D29" s="47" t="s">
        <v>297</v>
      </c>
      <c r="E29" s="47"/>
      <c r="F29" s="78"/>
      <c r="G29" s="78">
        <v>640</v>
      </c>
      <c r="H29" s="67"/>
    </row>
    <row r="30" spans="1:8" ht="12.75">
      <c r="A30">
        <v>7</v>
      </c>
      <c r="B30" s="46">
        <v>8</v>
      </c>
      <c r="C30" s="46">
        <f t="shared" si="1"/>
        <v>640</v>
      </c>
      <c r="D30" s="47" t="s">
        <v>296</v>
      </c>
      <c r="E30" s="47"/>
      <c r="F30" s="78"/>
      <c r="G30" s="78">
        <v>640</v>
      </c>
      <c r="H30" s="67"/>
    </row>
    <row r="31" spans="2:5" ht="12.75">
      <c r="B31" s="17"/>
      <c r="C31" s="13"/>
      <c r="D31" s="13"/>
      <c r="E31" s="13"/>
    </row>
    <row r="32" spans="2:5" ht="13.5" thickBot="1">
      <c r="B32" s="17"/>
      <c r="C32" s="13"/>
      <c r="D32" s="13"/>
      <c r="E32" s="13"/>
    </row>
    <row r="33" spans="2:7" ht="34.5" thickBot="1">
      <c r="B33" s="1" t="s">
        <v>0</v>
      </c>
      <c r="C33" s="2" t="s">
        <v>1</v>
      </c>
      <c r="D33" s="30" t="s">
        <v>8</v>
      </c>
      <c r="E33" s="28" t="s">
        <v>3</v>
      </c>
      <c r="F33" s="35" t="s">
        <v>209</v>
      </c>
      <c r="G33" s="35" t="s">
        <v>276</v>
      </c>
    </row>
    <row r="34" spans="2:7" ht="12.75">
      <c r="B34" s="4"/>
      <c r="C34" s="4"/>
      <c r="D34" s="5"/>
      <c r="E34" s="5"/>
      <c r="F34" s="8"/>
      <c r="G34" s="8"/>
    </row>
    <row r="35" spans="2:7" ht="12.75">
      <c r="B35" s="7" t="s">
        <v>4</v>
      </c>
      <c r="C35" s="8" t="s">
        <v>4</v>
      </c>
      <c r="D35" s="9" t="s">
        <v>5</v>
      </c>
      <c r="E35" s="9" t="s">
        <v>6</v>
      </c>
      <c r="F35" s="34">
        <v>42093</v>
      </c>
      <c r="G35" s="34">
        <v>42212</v>
      </c>
    </row>
    <row r="36" spans="1:7" ht="12.75">
      <c r="A36">
        <v>1</v>
      </c>
      <c r="B36" s="48">
        <v>1</v>
      </c>
      <c r="C36" s="48">
        <f aca="true" t="shared" si="2" ref="C36:C42">SUM(F36:G36)</f>
        <v>3200</v>
      </c>
      <c r="D36" s="45" t="s">
        <v>81</v>
      </c>
      <c r="E36" s="45" t="s">
        <v>82</v>
      </c>
      <c r="F36" s="48">
        <v>1600</v>
      </c>
      <c r="G36" s="48">
        <v>1600</v>
      </c>
    </row>
    <row r="37" spans="1:7" ht="12.75">
      <c r="A37">
        <v>6</v>
      </c>
      <c r="B37" s="48">
        <v>2</v>
      </c>
      <c r="C37" s="48">
        <f t="shared" si="2"/>
        <v>2480</v>
      </c>
      <c r="D37" s="45" t="s">
        <v>266</v>
      </c>
      <c r="E37" s="45" t="s">
        <v>118</v>
      </c>
      <c r="F37" s="48">
        <v>1120</v>
      </c>
      <c r="G37" s="48">
        <v>1360</v>
      </c>
    </row>
    <row r="38" spans="1:7" ht="12.75">
      <c r="A38">
        <v>1</v>
      </c>
      <c r="B38" s="48">
        <v>3</v>
      </c>
      <c r="C38" s="48">
        <f t="shared" si="2"/>
        <v>1360</v>
      </c>
      <c r="D38" s="58" t="s">
        <v>332</v>
      </c>
      <c r="E38" s="58" t="s">
        <v>334</v>
      </c>
      <c r="F38" s="48">
        <v>1360</v>
      </c>
      <c r="G38" s="48"/>
    </row>
    <row r="39" spans="1:7" ht="12.75">
      <c r="A39">
        <v>6</v>
      </c>
      <c r="B39" s="48">
        <v>4</v>
      </c>
      <c r="C39" s="48">
        <f t="shared" si="2"/>
        <v>1120</v>
      </c>
      <c r="D39" s="45" t="s">
        <v>234</v>
      </c>
      <c r="E39" s="58" t="s">
        <v>235</v>
      </c>
      <c r="F39" s="48">
        <v>1120</v>
      </c>
      <c r="G39" s="48"/>
    </row>
    <row r="40" spans="1:7" ht="12.75">
      <c r="A40">
        <v>1</v>
      </c>
      <c r="B40" s="48">
        <v>4</v>
      </c>
      <c r="C40" s="48">
        <f t="shared" si="2"/>
        <v>1120</v>
      </c>
      <c r="D40" s="45" t="s">
        <v>286</v>
      </c>
      <c r="E40" s="45" t="s">
        <v>285</v>
      </c>
      <c r="F40" s="48"/>
      <c r="G40" s="48">
        <v>1120</v>
      </c>
    </row>
    <row r="41" spans="1:7" ht="12.75">
      <c r="A41">
        <v>4</v>
      </c>
      <c r="B41" s="38">
        <v>6</v>
      </c>
      <c r="C41" s="38">
        <f t="shared" si="2"/>
        <v>880</v>
      </c>
      <c r="D41" s="59" t="s">
        <v>289</v>
      </c>
      <c r="E41" s="39" t="s">
        <v>287</v>
      </c>
      <c r="F41" s="38"/>
      <c r="G41" s="38">
        <v>880</v>
      </c>
    </row>
    <row r="42" spans="1:7" ht="12.75">
      <c r="A42">
        <v>4</v>
      </c>
      <c r="B42" s="38">
        <v>6</v>
      </c>
      <c r="C42" s="38">
        <f t="shared" si="2"/>
        <v>880</v>
      </c>
      <c r="D42" s="39" t="s">
        <v>290</v>
      </c>
      <c r="E42" s="39" t="s">
        <v>133</v>
      </c>
      <c r="F42" s="38"/>
      <c r="G42" s="38">
        <v>880</v>
      </c>
    </row>
    <row r="43" spans="2:5" ht="12.75">
      <c r="B43" s="18"/>
      <c r="C43" s="13"/>
      <c r="D43" s="13"/>
      <c r="E43" s="13"/>
    </row>
    <row r="44" spans="2:5" ht="13.5" thickBot="1">
      <c r="B44" s="18"/>
      <c r="C44" s="13"/>
      <c r="D44" s="13"/>
      <c r="E44" s="13"/>
    </row>
    <row r="45" spans="2:7" ht="34.5" thickBot="1">
      <c r="B45" s="1" t="s">
        <v>0</v>
      </c>
      <c r="C45" s="2" t="s">
        <v>1</v>
      </c>
      <c r="D45" s="30" t="s">
        <v>9</v>
      </c>
      <c r="E45" s="28" t="s">
        <v>3</v>
      </c>
      <c r="F45" s="35" t="s">
        <v>209</v>
      </c>
      <c r="G45" s="35" t="s">
        <v>276</v>
      </c>
    </row>
    <row r="46" spans="2:7" ht="12.75">
      <c r="B46" s="4"/>
      <c r="C46" s="4"/>
      <c r="D46" s="5"/>
      <c r="E46" s="5"/>
      <c r="F46" s="8"/>
      <c r="G46" s="8"/>
    </row>
    <row r="47" spans="2:7" ht="12.75">
      <c r="B47" s="7" t="s">
        <v>4</v>
      </c>
      <c r="C47" s="8" t="s">
        <v>4</v>
      </c>
      <c r="D47" s="9" t="s">
        <v>5</v>
      </c>
      <c r="E47" s="9" t="s">
        <v>6</v>
      </c>
      <c r="F47" s="34">
        <v>42093</v>
      </c>
      <c r="G47" s="34">
        <v>42212</v>
      </c>
    </row>
    <row r="48" spans="1:7" ht="12.75">
      <c r="A48">
        <v>3</v>
      </c>
      <c r="B48" s="48">
        <v>1</v>
      </c>
      <c r="C48" s="48">
        <f>SUM(F48:G48)</f>
        <v>1600</v>
      </c>
      <c r="D48" s="45" t="s">
        <v>134</v>
      </c>
      <c r="E48" s="45" t="s">
        <v>237</v>
      </c>
      <c r="F48" s="48"/>
      <c r="G48" s="77">
        <v>1600</v>
      </c>
    </row>
    <row r="49" spans="1:7" ht="12.75">
      <c r="A49">
        <v>3</v>
      </c>
      <c r="B49" s="48">
        <v>3</v>
      </c>
      <c r="C49" s="48">
        <f>SUM(F49:G49)</f>
        <v>1360</v>
      </c>
      <c r="D49" s="45" t="s">
        <v>295</v>
      </c>
      <c r="E49" s="45" t="s">
        <v>297</v>
      </c>
      <c r="F49" s="48"/>
      <c r="G49" s="77">
        <v>1360</v>
      </c>
    </row>
    <row r="50" spans="1:7" ht="12.75">
      <c r="A50">
        <v>3</v>
      </c>
      <c r="B50" s="48">
        <v>5</v>
      </c>
      <c r="C50" s="48">
        <f>SUM(F50:G50)</f>
        <v>1120</v>
      </c>
      <c r="D50" s="45" t="s">
        <v>293</v>
      </c>
      <c r="E50" s="45" t="s">
        <v>292</v>
      </c>
      <c r="F50" s="48"/>
      <c r="G50" s="77">
        <v>1120</v>
      </c>
    </row>
    <row r="51" spans="2:5" ht="12.75">
      <c r="B51" s="17"/>
      <c r="C51" s="13"/>
      <c r="D51" s="13"/>
      <c r="E51" s="13"/>
    </row>
    <row r="52" spans="2:5" ht="13.5" thickBot="1">
      <c r="B52" s="17"/>
      <c r="C52" s="13"/>
      <c r="D52" s="13"/>
      <c r="E52" s="13"/>
    </row>
    <row r="53" spans="2:7" ht="34.5" thickBot="1">
      <c r="B53" s="1" t="s">
        <v>0</v>
      </c>
      <c r="C53" s="2" t="s">
        <v>1</v>
      </c>
      <c r="D53" s="30" t="s">
        <v>10</v>
      </c>
      <c r="E53" s="28"/>
      <c r="F53" s="35" t="s">
        <v>209</v>
      </c>
      <c r="G53" s="35" t="s">
        <v>276</v>
      </c>
    </row>
    <row r="54" spans="2:7" ht="12.75">
      <c r="B54" s="4"/>
      <c r="C54" s="4"/>
      <c r="D54" s="5"/>
      <c r="E54" s="9"/>
      <c r="F54" s="8"/>
      <c r="G54" s="8"/>
    </row>
    <row r="55" spans="2:7" ht="12.75">
      <c r="B55" s="7" t="s">
        <v>4</v>
      </c>
      <c r="C55" s="8" t="s">
        <v>4</v>
      </c>
      <c r="D55" s="9" t="s">
        <v>5</v>
      </c>
      <c r="E55" s="9" t="s">
        <v>6</v>
      </c>
      <c r="F55" s="34">
        <v>42093</v>
      </c>
      <c r="G55" s="34">
        <v>42212</v>
      </c>
    </row>
    <row r="56" spans="1:7" ht="12.75">
      <c r="A56">
        <v>5</v>
      </c>
      <c r="B56" s="48">
        <v>1</v>
      </c>
      <c r="C56" s="48">
        <f aca="true" t="shared" si="3" ref="C56:C65">SUM(F56:G56)</f>
        <v>2240</v>
      </c>
      <c r="D56" s="45" t="s">
        <v>133</v>
      </c>
      <c r="E56" s="45" t="s">
        <v>237</v>
      </c>
      <c r="F56" s="77">
        <v>1360</v>
      </c>
      <c r="G56" s="77">
        <v>880</v>
      </c>
    </row>
    <row r="57" spans="1:7" ht="12.75">
      <c r="A57">
        <v>5</v>
      </c>
      <c r="B57" s="48">
        <v>2</v>
      </c>
      <c r="C57" s="48">
        <f t="shared" si="3"/>
        <v>2240</v>
      </c>
      <c r="D57" s="58" t="s">
        <v>266</v>
      </c>
      <c r="E57" s="45" t="s">
        <v>134</v>
      </c>
      <c r="F57" s="77">
        <v>1120</v>
      </c>
      <c r="G57" s="77">
        <v>1120</v>
      </c>
    </row>
    <row r="58" spans="1:7" ht="12.75">
      <c r="A58">
        <v>5</v>
      </c>
      <c r="B58" s="48">
        <v>3</v>
      </c>
      <c r="C58" s="48">
        <f t="shared" si="3"/>
        <v>1600</v>
      </c>
      <c r="D58" s="81" t="s">
        <v>332</v>
      </c>
      <c r="E58" s="45" t="s">
        <v>333</v>
      </c>
      <c r="F58" s="77">
        <v>1600</v>
      </c>
      <c r="G58" s="77"/>
    </row>
    <row r="59" spans="1:7" ht="12.75">
      <c r="A59">
        <v>5</v>
      </c>
      <c r="B59" s="48">
        <v>3</v>
      </c>
      <c r="C59" s="48">
        <f t="shared" si="3"/>
        <v>1600</v>
      </c>
      <c r="D59" s="45" t="s">
        <v>81</v>
      </c>
      <c r="E59" s="45" t="s">
        <v>292</v>
      </c>
      <c r="F59" s="77"/>
      <c r="G59" s="77">
        <v>1600</v>
      </c>
    </row>
    <row r="60" spans="1:7" ht="12.75">
      <c r="A60">
        <v>5</v>
      </c>
      <c r="B60" s="48">
        <v>5</v>
      </c>
      <c r="C60" s="48">
        <f t="shared" si="3"/>
        <v>1360</v>
      </c>
      <c r="D60" s="82" t="s">
        <v>82</v>
      </c>
      <c r="E60" s="45" t="s">
        <v>293</v>
      </c>
      <c r="F60" s="77"/>
      <c r="G60" s="77">
        <v>1360</v>
      </c>
    </row>
    <row r="61" spans="1:7" ht="12.75">
      <c r="A61">
        <v>5</v>
      </c>
      <c r="B61" s="48">
        <v>6</v>
      </c>
      <c r="C61" s="48">
        <f t="shared" si="3"/>
        <v>1120</v>
      </c>
      <c r="D61" s="45" t="s">
        <v>283</v>
      </c>
      <c r="E61" s="45" t="s">
        <v>291</v>
      </c>
      <c r="F61" s="77"/>
      <c r="G61" s="77">
        <v>1120</v>
      </c>
    </row>
    <row r="62" spans="1:7" ht="12.75">
      <c r="A62">
        <v>6</v>
      </c>
      <c r="B62" s="48">
        <v>6</v>
      </c>
      <c r="C62" s="48">
        <f t="shared" si="3"/>
        <v>1120</v>
      </c>
      <c r="D62" s="58" t="s">
        <v>235</v>
      </c>
      <c r="E62" s="45" t="s">
        <v>236</v>
      </c>
      <c r="F62" s="77">
        <v>1120</v>
      </c>
      <c r="G62" s="77"/>
    </row>
    <row r="63" spans="1:8" ht="12.75">
      <c r="A63">
        <v>5</v>
      </c>
      <c r="B63" s="46">
        <v>8</v>
      </c>
      <c r="C63" s="46">
        <f t="shared" si="3"/>
        <v>880</v>
      </c>
      <c r="D63" s="60" t="s">
        <v>288</v>
      </c>
      <c r="E63" s="47" t="s">
        <v>296</v>
      </c>
      <c r="F63" s="78"/>
      <c r="G63" s="78">
        <v>880</v>
      </c>
      <c r="H63" s="67" t="s">
        <v>350</v>
      </c>
    </row>
    <row r="64" spans="1:8" ht="12.75">
      <c r="A64">
        <v>6</v>
      </c>
      <c r="B64" s="46">
        <v>8</v>
      </c>
      <c r="C64" s="46">
        <f t="shared" si="3"/>
        <v>880</v>
      </c>
      <c r="D64" s="47" t="s">
        <v>286</v>
      </c>
      <c r="E64" s="47" t="s">
        <v>295</v>
      </c>
      <c r="F64" s="78"/>
      <c r="G64" s="78">
        <v>880</v>
      </c>
      <c r="H64" s="67" t="s">
        <v>360</v>
      </c>
    </row>
    <row r="65" spans="1:8" ht="12.75">
      <c r="A65">
        <v>5</v>
      </c>
      <c r="B65" s="46">
        <v>8</v>
      </c>
      <c r="C65" s="46">
        <f t="shared" si="3"/>
        <v>880</v>
      </c>
      <c r="D65" s="47" t="s">
        <v>285</v>
      </c>
      <c r="E65" s="47" t="s">
        <v>297</v>
      </c>
      <c r="F65" s="78"/>
      <c r="G65" s="78">
        <v>880</v>
      </c>
      <c r="H65" s="67"/>
    </row>
    <row r="67" ht="13.5" thickBot="1"/>
    <row r="68" spans="3:4" ht="15" thickBot="1">
      <c r="C68" s="92" t="s">
        <v>359</v>
      </c>
      <c r="D68" s="93"/>
    </row>
    <row r="69" spans="3:4" ht="13.5" thickBot="1">
      <c r="C69" s="94"/>
      <c r="D69" s="95"/>
    </row>
    <row r="70" spans="3:4" ht="15" thickBot="1">
      <c r="C70" s="73"/>
      <c r="D70" s="74" t="s">
        <v>356</v>
      </c>
    </row>
    <row r="71" spans="3:4" ht="13.5" thickBot="1">
      <c r="C71" s="96"/>
      <c r="D71" s="97"/>
    </row>
    <row r="72" spans="3:4" ht="15" thickBot="1">
      <c r="C72" s="75"/>
      <c r="D72" s="74" t="s">
        <v>357</v>
      </c>
    </row>
    <row r="73" spans="3:4" ht="13.5" thickBot="1">
      <c r="C73" s="98"/>
      <c r="D73" s="99"/>
    </row>
    <row r="74" spans="3:4" ht="15" thickBot="1">
      <c r="C74" s="76"/>
      <c r="D74" s="74" t="s">
        <v>358</v>
      </c>
    </row>
  </sheetData>
  <sheetProtection/>
  <mergeCells count="4">
    <mergeCell ref="C68:D68"/>
    <mergeCell ref="C69:D69"/>
    <mergeCell ref="C71:D71"/>
    <mergeCell ref="C73:D7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="90" zoomScaleNormal="90" zoomScalePageLayoutView="0" workbookViewId="0" topLeftCell="B25">
      <selection activeCell="C86" sqref="C86:D92"/>
    </sheetView>
  </sheetViews>
  <sheetFormatPr defaultColWidth="9.140625" defaultRowHeight="12.75"/>
  <cols>
    <col min="1" max="1" width="9.140625" style="0" hidden="1" customWidth="1"/>
    <col min="4" max="4" width="39.57421875" style="0" customWidth="1"/>
    <col min="5" max="5" width="43.00390625" style="0" customWidth="1"/>
  </cols>
  <sheetData>
    <row r="1" spans="2:7" ht="34.5" thickBot="1">
      <c r="B1" s="19" t="s">
        <v>0</v>
      </c>
      <c r="C1" s="2" t="s">
        <v>1</v>
      </c>
      <c r="D1" s="30" t="s">
        <v>11</v>
      </c>
      <c r="E1" s="28" t="s">
        <v>3</v>
      </c>
      <c r="F1" s="35" t="s">
        <v>209</v>
      </c>
      <c r="G1" s="35" t="s">
        <v>276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4">
        <v>42093</v>
      </c>
      <c r="G3" s="34">
        <v>42212</v>
      </c>
    </row>
    <row r="4" spans="1:7" ht="12.75">
      <c r="A4">
        <v>23</v>
      </c>
      <c r="B4" s="48">
        <v>1</v>
      </c>
      <c r="C4" s="48">
        <f aca="true" t="shared" si="0" ref="C4:C14">SUM(F4:G4)</f>
        <v>2480</v>
      </c>
      <c r="D4" s="58" t="s">
        <v>83</v>
      </c>
      <c r="E4" s="58"/>
      <c r="F4" s="77">
        <v>880</v>
      </c>
      <c r="G4" s="77">
        <v>1600</v>
      </c>
    </row>
    <row r="5" spans="1:7" ht="12.75">
      <c r="A5">
        <v>23</v>
      </c>
      <c r="B5" s="48">
        <v>2</v>
      </c>
      <c r="C5" s="48">
        <f t="shared" si="0"/>
        <v>2240</v>
      </c>
      <c r="D5" s="58" t="s">
        <v>84</v>
      </c>
      <c r="E5" s="58"/>
      <c r="F5" s="77">
        <v>1360</v>
      </c>
      <c r="G5" s="77">
        <v>880</v>
      </c>
    </row>
    <row r="6" spans="1:7" ht="12.75">
      <c r="A6">
        <v>17</v>
      </c>
      <c r="B6" s="48">
        <v>3</v>
      </c>
      <c r="C6" s="48">
        <f t="shared" si="0"/>
        <v>2000</v>
      </c>
      <c r="D6" s="58" t="s">
        <v>253</v>
      </c>
      <c r="E6" s="58"/>
      <c r="F6" s="77">
        <v>880</v>
      </c>
      <c r="G6" s="77">
        <v>1120</v>
      </c>
    </row>
    <row r="7" spans="1:7" ht="12.75">
      <c r="A7">
        <v>16</v>
      </c>
      <c r="B7" s="48">
        <v>4</v>
      </c>
      <c r="C7" s="48">
        <f t="shared" si="0"/>
        <v>1760</v>
      </c>
      <c r="D7" s="58" t="s">
        <v>298</v>
      </c>
      <c r="E7" s="58"/>
      <c r="F7" s="77">
        <v>880</v>
      </c>
      <c r="G7" s="77">
        <v>880</v>
      </c>
    </row>
    <row r="8" spans="1:7" ht="12.75">
      <c r="A8">
        <v>20</v>
      </c>
      <c r="B8" s="48">
        <v>5</v>
      </c>
      <c r="C8" s="48">
        <f t="shared" si="0"/>
        <v>1600</v>
      </c>
      <c r="D8" s="81" t="s">
        <v>337</v>
      </c>
      <c r="E8" s="58"/>
      <c r="F8" s="77">
        <v>1600</v>
      </c>
      <c r="G8" s="77"/>
    </row>
    <row r="9" spans="1:7" ht="12.75">
      <c r="A9">
        <v>22</v>
      </c>
      <c r="B9" s="48">
        <v>6</v>
      </c>
      <c r="C9" s="48">
        <f t="shared" si="0"/>
        <v>1360</v>
      </c>
      <c r="D9" s="81" t="s">
        <v>77</v>
      </c>
      <c r="E9" s="58"/>
      <c r="F9" s="77"/>
      <c r="G9" s="77">
        <v>1360</v>
      </c>
    </row>
    <row r="10" spans="1:7" ht="12.75">
      <c r="A10">
        <v>7</v>
      </c>
      <c r="B10" s="48">
        <v>7</v>
      </c>
      <c r="C10" s="48">
        <f t="shared" si="0"/>
        <v>1280</v>
      </c>
      <c r="D10" s="58" t="s">
        <v>119</v>
      </c>
      <c r="E10" s="58"/>
      <c r="F10" s="77">
        <v>400</v>
      </c>
      <c r="G10" s="77">
        <v>880</v>
      </c>
    </row>
    <row r="11" spans="1:8" ht="12.75">
      <c r="A11">
        <v>28</v>
      </c>
      <c r="B11" s="46">
        <v>8</v>
      </c>
      <c r="C11" s="46">
        <f t="shared" si="0"/>
        <v>1120</v>
      </c>
      <c r="D11" s="47" t="s">
        <v>62</v>
      </c>
      <c r="E11" s="60"/>
      <c r="F11" s="78"/>
      <c r="G11" s="78">
        <v>1120</v>
      </c>
      <c r="H11" s="67" t="s">
        <v>350</v>
      </c>
    </row>
    <row r="12" spans="1:8" ht="12.75">
      <c r="A12">
        <v>10</v>
      </c>
      <c r="B12" s="46">
        <v>8</v>
      </c>
      <c r="C12" s="46">
        <f t="shared" si="0"/>
        <v>1120</v>
      </c>
      <c r="D12" s="79" t="s">
        <v>85</v>
      </c>
      <c r="E12" s="60"/>
      <c r="F12" s="78">
        <v>1120</v>
      </c>
      <c r="G12" s="78"/>
      <c r="H12" s="67" t="s">
        <v>360</v>
      </c>
    </row>
    <row r="13" spans="1:8" ht="12.75">
      <c r="A13">
        <v>22</v>
      </c>
      <c r="B13" s="46">
        <v>8</v>
      </c>
      <c r="C13" s="46">
        <f t="shared" si="0"/>
        <v>1120</v>
      </c>
      <c r="D13" s="79" t="s">
        <v>338</v>
      </c>
      <c r="E13" s="60"/>
      <c r="F13" s="78">
        <v>1120</v>
      </c>
      <c r="G13" s="78"/>
      <c r="H13" s="67"/>
    </row>
    <row r="14" spans="1:7" ht="12.75">
      <c r="A14">
        <v>20</v>
      </c>
      <c r="B14" s="38">
        <v>11</v>
      </c>
      <c r="C14" s="38">
        <f t="shared" si="0"/>
        <v>1040</v>
      </c>
      <c r="D14" s="59" t="s">
        <v>242</v>
      </c>
      <c r="E14" s="59"/>
      <c r="F14" s="80">
        <v>400</v>
      </c>
      <c r="G14" s="80">
        <v>640</v>
      </c>
    </row>
    <row r="15" spans="2:5" ht="12.75">
      <c r="B15" s="11"/>
      <c r="C15" s="11"/>
      <c r="D15" s="13"/>
      <c r="E15" s="13"/>
    </row>
    <row r="16" spans="2:5" ht="13.5" thickBot="1">
      <c r="B16" s="11"/>
      <c r="C16" s="12"/>
      <c r="D16" s="13"/>
      <c r="E16" s="13"/>
    </row>
    <row r="17" spans="2:7" ht="34.5" thickBot="1">
      <c r="B17" s="1" t="s">
        <v>0</v>
      </c>
      <c r="C17" s="2" t="s">
        <v>1</v>
      </c>
      <c r="D17" s="30" t="s">
        <v>12</v>
      </c>
      <c r="E17" s="25"/>
      <c r="F17" s="35" t="s">
        <v>209</v>
      </c>
      <c r="G17" s="35" t="s">
        <v>276</v>
      </c>
    </row>
    <row r="18" spans="2:7" ht="12.75">
      <c r="B18" s="4"/>
      <c r="C18" s="4"/>
      <c r="D18" s="14"/>
      <c r="E18" s="15"/>
      <c r="F18" s="8"/>
      <c r="G18" s="8"/>
    </row>
    <row r="19" spans="2:7" ht="12.75">
      <c r="B19" s="7" t="s">
        <v>4</v>
      </c>
      <c r="C19" s="8" t="s">
        <v>4</v>
      </c>
      <c r="D19" s="16" t="s">
        <v>5</v>
      </c>
      <c r="E19" s="16" t="s">
        <v>6</v>
      </c>
      <c r="F19" s="34">
        <v>42093</v>
      </c>
      <c r="G19" s="34">
        <v>42212</v>
      </c>
    </row>
    <row r="20" spans="1:7" ht="12.75">
      <c r="A20">
        <v>5</v>
      </c>
      <c r="B20" s="48">
        <v>1</v>
      </c>
      <c r="C20" s="48">
        <f aca="true" t="shared" si="1" ref="C20:C31">SUM(F20:G20)</f>
        <v>2720</v>
      </c>
      <c r="D20" s="81" t="s">
        <v>113</v>
      </c>
      <c r="E20" s="58"/>
      <c r="F20" s="77">
        <v>1120</v>
      </c>
      <c r="G20" s="77">
        <v>1600</v>
      </c>
    </row>
    <row r="21" spans="1:7" ht="12.75">
      <c r="A21">
        <v>13</v>
      </c>
      <c r="B21" s="48">
        <v>2</v>
      </c>
      <c r="C21" s="48">
        <f t="shared" si="1"/>
        <v>2000</v>
      </c>
      <c r="D21" s="58" t="s">
        <v>136</v>
      </c>
      <c r="E21" s="58"/>
      <c r="F21" s="77">
        <v>880</v>
      </c>
      <c r="G21" s="77">
        <v>1120</v>
      </c>
    </row>
    <row r="22" spans="1:7" ht="12.75">
      <c r="A22">
        <v>10</v>
      </c>
      <c r="B22" s="48">
        <v>3</v>
      </c>
      <c r="C22" s="48">
        <f t="shared" si="1"/>
        <v>1760</v>
      </c>
      <c r="D22" s="58" t="s">
        <v>256</v>
      </c>
      <c r="E22" s="58"/>
      <c r="F22" s="77">
        <v>640</v>
      </c>
      <c r="G22" s="77">
        <v>1120</v>
      </c>
    </row>
    <row r="23" spans="1:7" ht="12.75">
      <c r="A23">
        <v>1</v>
      </c>
      <c r="B23" s="48">
        <v>3</v>
      </c>
      <c r="C23" s="48">
        <f t="shared" si="1"/>
        <v>1760</v>
      </c>
      <c r="D23" s="58" t="s">
        <v>268</v>
      </c>
      <c r="E23" s="58"/>
      <c r="F23" s="77">
        <v>1120</v>
      </c>
      <c r="G23" s="77">
        <v>640</v>
      </c>
    </row>
    <row r="24" spans="1:7" ht="12.75">
      <c r="A24">
        <v>8</v>
      </c>
      <c r="B24" s="48">
        <v>3</v>
      </c>
      <c r="C24" s="48">
        <f t="shared" si="1"/>
        <v>1760</v>
      </c>
      <c r="D24" s="58" t="s">
        <v>270</v>
      </c>
      <c r="E24" s="58"/>
      <c r="F24" s="77">
        <v>880</v>
      </c>
      <c r="G24" s="77">
        <v>880</v>
      </c>
    </row>
    <row r="25" spans="1:7" ht="12.75">
      <c r="A25">
        <v>2</v>
      </c>
      <c r="B25" s="48">
        <v>6</v>
      </c>
      <c r="C25" s="48">
        <f t="shared" si="1"/>
        <v>1600</v>
      </c>
      <c r="D25" s="58" t="s">
        <v>339</v>
      </c>
      <c r="E25" s="58"/>
      <c r="F25" s="77">
        <v>1600</v>
      </c>
      <c r="G25" s="77"/>
    </row>
    <row r="26" spans="1:7" ht="12.75">
      <c r="A26">
        <v>2</v>
      </c>
      <c r="B26" s="48">
        <v>7</v>
      </c>
      <c r="C26" s="48">
        <f t="shared" si="1"/>
        <v>1360</v>
      </c>
      <c r="D26" s="81" t="s">
        <v>336</v>
      </c>
      <c r="E26" s="58"/>
      <c r="F26" s="77">
        <v>1360</v>
      </c>
      <c r="G26" s="77"/>
    </row>
    <row r="27" spans="1:7" ht="12.75">
      <c r="A27">
        <v>8</v>
      </c>
      <c r="B27" s="48">
        <v>7</v>
      </c>
      <c r="C27" s="48">
        <f t="shared" si="1"/>
        <v>1360</v>
      </c>
      <c r="D27" s="58" t="s">
        <v>303</v>
      </c>
      <c r="E27" s="58"/>
      <c r="F27" s="77"/>
      <c r="G27" s="77">
        <v>1360</v>
      </c>
    </row>
    <row r="28" spans="1:7" ht="12.75">
      <c r="A28">
        <v>3</v>
      </c>
      <c r="B28" s="38">
        <v>9</v>
      </c>
      <c r="C28" s="38">
        <f t="shared" si="1"/>
        <v>1280</v>
      </c>
      <c r="D28" s="83" t="s">
        <v>31</v>
      </c>
      <c r="E28" s="59"/>
      <c r="F28" s="80">
        <v>640</v>
      </c>
      <c r="G28" s="80">
        <v>640</v>
      </c>
    </row>
    <row r="29" spans="1:7" ht="12.75">
      <c r="A29">
        <v>10</v>
      </c>
      <c r="B29" s="38">
        <v>10</v>
      </c>
      <c r="C29" s="38">
        <f t="shared" si="1"/>
        <v>880</v>
      </c>
      <c r="D29" s="59" t="s">
        <v>304</v>
      </c>
      <c r="E29" s="59"/>
      <c r="F29" s="80"/>
      <c r="G29" s="80">
        <v>880</v>
      </c>
    </row>
    <row r="30" spans="1:7" ht="12.75">
      <c r="A30">
        <v>13</v>
      </c>
      <c r="B30" s="38">
        <v>10</v>
      </c>
      <c r="C30" s="38">
        <f t="shared" si="1"/>
        <v>880</v>
      </c>
      <c r="D30" s="59" t="s">
        <v>115</v>
      </c>
      <c r="E30" s="59"/>
      <c r="F30" s="80"/>
      <c r="G30" s="80">
        <v>880</v>
      </c>
    </row>
    <row r="31" spans="1:7" ht="12.75">
      <c r="A31">
        <v>9</v>
      </c>
      <c r="B31" s="38">
        <v>10</v>
      </c>
      <c r="C31" s="38">
        <f t="shared" si="1"/>
        <v>880</v>
      </c>
      <c r="D31" s="59" t="s">
        <v>267</v>
      </c>
      <c r="E31" s="59"/>
      <c r="F31" s="80"/>
      <c r="G31" s="80">
        <v>880</v>
      </c>
    </row>
    <row r="32" spans="2:5" ht="12.75">
      <c r="B32" s="11"/>
      <c r="C32" s="11"/>
      <c r="D32" s="26"/>
      <c r="E32" s="13"/>
    </row>
    <row r="33" spans="2:5" ht="13.5" thickBot="1">
      <c r="B33" s="17"/>
      <c r="C33" s="13"/>
      <c r="D33" s="13"/>
      <c r="E33" s="13"/>
    </row>
    <row r="34" spans="2:7" ht="34.5" thickBot="1">
      <c r="B34" s="1" t="s">
        <v>0</v>
      </c>
      <c r="C34" s="2" t="s">
        <v>1</v>
      </c>
      <c r="D34" s="30" t="s">
        <v>13</v>
      </c>
      <c r="E34" s="28" t="s">
        <v>3</v>
      </c>
      <c r="F34" s="35" t="s">
        <v>209</v>
      </c>
      <c r="G34" s="35" t="s">
        <v>276</v>
      </c>
    </row>
    <row r="35" spans="2:7" ht="12.75">
      <c r="B35" s="4"/>
      <c r="C35" s="4"/>
      <c r="D35" s="5"/>
      <c r="E35" s="5"/>
      <c r="F35" s="8"/>
      <c r="G35" s="8"/>
    </row>
    <row r="36" spans="2:7" ht="12.75">
      <c r="B36" s="7" t="s">
        <v>4</v>
      </c>
      <c r="C36" s="8" t="s">
        <v>4</v>
      </c>
      <c r="D36" s="9" t="s">
        <v>5</v>
      </c>
      <c r="E36" s="9" t="s">
        <v>6</v>
      </c>
      <c r="F36" s="34">
        <v>42093</v>
      </c>
      <c r="G36" s="34">
        <v>42212</v>
      </c>
    </row>
    <row r="37" spans="1:7" ht="12.75">
      <c r="A37">
        <v>10</v>
      </c>
      <c r="B37" s="48">
        <v>1</v>
      </c>
      <c r="C37" s="48">
        <f aca="true" t="shared" si="2" ref="C37:C49">SUM(F37:G37)</f>
        <v>3200</v>
      </c>
      <c r="D37" s="58" t="s">
        <v>87</v>
      </c>
      <c r="E37" s="58" t="s">
        <v>88</v>
      </c>
      <c r="F37" s="77">
        <v>1600</v>
      </c>
      <c r="G37" s="77">
        <v>1600</v>
      </c>
    </row>
    <row r="38" spans="1:7" ht="12.75">
      <c r="A38">
        <v>12</v>
      </c>
      <c r="B38" s="48">
        <v>2</v>
      </c>
      <c r="C38" s="48">
        <f t="shared" si="2"/>
        <v>1360</v>
      </c>
      <c r="D38" s="81" t="s">
        <v>62</v>
      </c>
      <c r="E38" s="81" t="s">
        <v>77</v>
      </c>
      <c r="F38" s="77"/>
      <c r="G38" s="77">
        <v>1360</v>
      </c>
    </row>
    <row r="39" spans="1:7" ht="12.75">
      <c r="A39">
        <v>9</v>
      </c>
      <c r="B39" s="48">
        <v>2</v>
      </c>
      <c r="C39" s="48">
        <f t="shared" si="2"/>
        <v>1360</v>
      </c>
      <c r="D39" s="81" t="s">
        <v>338</v>
      </c>
      <c r="E39" s="81" t="s">
        <v>337</v>
      </c>
      <c r="F39" s="77">
        <v>1360</v>
      </c>
      <c r="G39" s="77"/>
    </row>
    <row r="40" spans="1:8" ht="12.75">
      <c r="A40">
        <v>4</v>
      </c>
      <c r="B40" s="46">
        <v>4</v>
      </c>
      <c r="C40" s="46">
        <f t="shared" si="2"/>
        <v>1120</v>
      </c>
      <c r="D40" s="60" t="s">
        <v>302</v>
      </c>
      <c r="E40" s="84" t="s">
        <v>300</v>
      </c>
      <c r="F40" s="78"/>
      <c r="G40" s="78">
        <v>1120</v>
      </c>
      <c r="H40" s="67" t="s">
        <v>350</v>
      </c>
    </row>
    <row r="41" spans="1:8" ht="12.75">
      <c r="A41">
        <v>12</v>
      </c>
      <c r="B41" s="46">
        <v>4</v>
      </c>
      <c r="C41" s="46">
        <f t="shared" si="2"/>
        <v>1120</v>
      </c>
      <c r="D41" s="60" t="s">
        <v>85</v>
      </c>
      <c r="E41" s="60" t="s">
        <v>74</v>
      </c>
      <c r="F41" s="78">
        <v>1120</v>
      </c>
      <c r="G41" s="78"/>
      <c r="H41" s="67" t="s">
        <v>352</v>
      </c>
    </row>
    <row r="42" spans="1:8" ht="12.75">
      <c r="A42">
        <v>8</v>
      </c>
      <c r="B42" s="46">
        <v>4</v>
      </c>
      <c r="C42" s="46">
        <f t="shared" si="2"/>
        <v>1120</v>
      </c>
      <c r="D42" s="79" t="s">
        <v>69</v>
      </c>
      <c r="E42" s="60" t="s">
        <v>120</v>
      </c>
      <c r="F42" s="78">
        <v>1120</v>
      </c>
      <c r="G42" s="78"/>
      <c r="H42" s="67"/>
    </row>
    <row r="43" spans="1:8" ht="12.75">
      <c r="A43">
        <v>14</v>
      </c>
      <c r="B43" s="46">
        <v>4</v>
      </c>
      <c r="C43" s="46">
        <f t="shared" si="2"/>
        <v>1120</v>
      </c>
      <c r="D43" s="60" t="s">
        <v>310</v>
      </c>
      <c r="E43" s="60" t="s">
        <v>119</v>
      </c>
      <c r="F43" s="78"/>
      <c r="G43" s="78">
        <v>1120</v>
      </c>
      <c r="H43" s="67"/>
    </row>
    <row r="44" spans="1:7" ht="12.75">
      <c r="A44">
        <v>10</v>
      </c>
      <c r="B44" s="38">
        <v>8</v>
      </c>
      <c r="C44" s="38">
        <f t="shared" si="2"/>
        <v>880</v>
      </c>
      <c r="D44" s="59" t="s">
        <v>269</v>
      </c>
      <c r="E44" s="59" t="s">
        <v>271</v>
      </c>
      <c r="F44" s="80"/>
      <c r="G44" s="80">
        <v>880</v>
      </c>
    </row>
    <row r="45" spans="1:7" ht="12.75">
      <c r="A45">
        <v>4</v>
      </c>
      <c r="B45" s="38">
        <v>8</v>
      </c>
      <c r="C45" s="38">
        <f t="shared" si="2"/>
        <v>880</v>
      </c>
      <c r="D45" s="59" t="s">
        <v>68</v>
      </c>
      <c r="E45" s="59" t="s">
        <v>239</v>
      </c>
      <c r="F45" s="80">
        <v>880</v>
      </c>
      <c r="G45" s="80"/>
    </row>
    <row r="46" spans="1:7" ht="12.75">
      <c r="A46">
        <v>8</v>
      </c>
      <c r="B46" s="38">
        <v>8</v>
      </c>
      <c r="C46" s="38">
        <f t="shared" si="2"/>
        <v>880</v>
      </c>
      <c r="D46" s="59" t="s">
        <v>241</v>
      </c>
      <c r="E46" s="59" t="s">
        <v>242</v>
      </c>
      <c r="F46" s="80">
        <v>880</v>
      </c>
      <c r="G46" s="80"/>
    </row>
    <row r="47" spans="1:7" ht="12.75">
      <c r="A47">
        <v>14</v>
      </c>
      <c r="B47" s="38">
        <v>8</v>
      </c>
      <c r="C47" s="38">
        <f t="shared" si="2"/>
        <v>880</v>
      </c>
      <c r="D47" s="59" t="s">
        <v>311</v>
      </c>
      <c r="E47" s="85" t="s">
        <v>299</v>
      </c>
      <c r="F47" s="80"/>
      <c r="G47" s="80">
        <v>880</v>
      </c>
    </row>
    <row r="48" spans="1:7" ht="12.75">
      <c r="A48">
        <v>9</v>
      </c>
      <c r="B48" s="38">
        <v>8</v>
      </c>
      <c r="C48" s="38">
        <f t="shared" si="2"/>
        <v>880</v>
      </c>
      <c r="D48" s="59" t="s">
        <v>238</v>
      </c>
      <c r="E48" s="59" t="s">
        <v>240</v>
      </c>
      <c r="F48" s="80">
        <v>880</v>
      </c>
      <c r="G48" s="80"/>
    </row>
    <row r="49" spans="1:7" ht="12.75">
      <c r="A49">
        <v>1</v>
      </c>
      <c r="B49" s="38">
        <v>8</v>
      </c>
      <c r="C49" s="38">
        <f t="shared" si="2"/>
        <v>880</v>
      </c>
      <c r="D49" s="59" t="s">
        <v>119</v>
      </c>
      <c r="E49" s="59" t="s">
        <v>135</v>
      </c>
      <c r="F49" s="80">
        <v>880</v>
      </c>
      <c r="G49" s="80"/>
    </row>
    <row r="50" spans="2:5" ht="12.75">
      <c r="B50" s="11"/>
      <c r="C50" s="11"/>
      <c r="D50" s="13"/>
      <c r="E50" s="13"/>
    </row>
    <row r="51" spans="2:5" ht="13.5" thickBot="1">
      <c r="B51" s="18"/>
      <c r="C51" s="13"/>
      <c r="D51" s="13"/>
      <c r="E51" s="13"/>
    </row>
    <row r="52" spans="2:7" ht="34.5" thickBot="1">
      <c r="B52" s="1" t="s">
        <v>0</v>
      </c>
      <c r="C52" s="2" t="s">
        <v>1</v>
      </c>
      <c r="D52" s="30" t="s">
        <v>14</v>
      </c>
      <c r="E52" s="28" t="s">
        <v>3</v>
      </c>
      <c r="F52" s="35" t="s">
        <v>209</v>
      </c>
      <c r="G52" s="35" t="s">
        <v>276</v>
      </c>
    </row>
    <row r="53" spans="2:7" ht="12.75">
      <c r="B53" s="4"/>
      <c r="C53" s="4"/>
      <c r="D53" s="5"/>
      <c r="E53" s="5"/>
      <c r="F53" s="8"/>
      <c r="G53" s="8"/>
    </row>
    <row r="54" spans="2:7" ht="12.75">
      <c r="B54" s="7" t="s">
        <v>4</v>
      </c>
      <c r="C54" s="8" t="s">
        <v>4</v>
      </c>
      <c r="D54" s="9" t="s">
        <v>5</v>
      </c>
      <c r="E54" s="9" t="s">
        <v>6</v>
      </c>
      <c r="F54" s="34">
        <v>42093</v>
      </c>
      <c r="G54" s="34">
        <v>42212</v>
      </c>
    </row>
    <row r="55" spans="1:7" ht="12.75">
      <c r="A55">
        <v>1</v>
      </c>
      <c r="B55" s="48">
        <v>1</v>
      </c>
      <c r="C55" s="48">
        <f aca="true" t="shared" si="3" ref="C55:C62">SUM(F55:G55)</f>
        <v>2480</v>
      </c>
      <c r="D55" s="58" t="s">
        <v>136</v>
      </c>
      <c r="E55" s="58" t="s">
        <v>270</v>
      </c>
      <c r="F55" s="77">
        <v>1120</v>
      </c>
      <c r="G55" s="77">
        <v>1360</v>
      </c>
    </row>
    <row r="56" spans="1:7" ht="12.75">
      <c r="A56">
        <v>6</v>
      </c>
      <c r="B56" s="48">
        <v>2</v>
      </c>
      <c r="C56" s="48">
        <f t="shared" si="3"/>
        <v>2240</v>
      </c>
      <c r="D56" s="58" t="s">
        <v>256</v>
      </c>
      <c r="E56" s="58" t="s">
        <v>272</v>
      </c>
      <c r="F56" s="77">
        <v>1360</v>
      </c>
      <c r="G56" s="77">
        <v>880</v>
      </c>
    </row>
    <row r="57" spans="1:7" ht="12.75">
      <c r="A57">
        <v>1</v>
      </c>
      <c r="B57" s="48">
        <v>3</v>
      </c>
      <c r="C57" s="48">
        <f t="shared" si="3"/>
        <v>1600</v>
      </c>
      <c r="D57" s="81" t="s">
        <v>336</v>
      </c>
      <c r="E57" s="58" t="s">
        <v>339</v>
      </c>
      <c r="F57" s="77">
        <v>1600</v>
      </c>
      <c r="G57" s="77"/>
    </row>
    <row r="58" spans="1:7" ht="12.75">
      <c r="A58">
        <v>1</v>
      </c>
      <c r="B58" s="48">
        <v>3</v>
      </c>
      <c r="C58" s="48">
        <f t="shared" si="3"/>
        <v>1600</v>
      </c>
      <c r="D58" s="58" t="s">
        <v>115</v>
      </c>
      <c r="E58" s="58" t="s">
        <v>303</v>
      </c>
      <c r="F58" s="77"/>
      <c r="G58" s="77">
        <v>1600</v>
      </c>
    </row>
    <row r="59" spans="1:8" ht="12.75">
      <c r="A59">
        <v>1</v>
      </c>
      <c r="B59" s="46">
        <v>5</v>
      </c>
      <c r="C59" s="46">
        <f t="shared" si="3"/>
        <v>1120</v>
      </c>
      <c r="D59" s="60" t="s">
        <v>244</v>
      </c>
      <c r="E59" s="60" t="s">
        <v>122</v>
      </c>
      <c r="F59" s="78">
        <v>1120</v>
      </c>
      <c r="G59" s="78"/>
      <c r="H59" s="67" t="s">
        <v>350</v>
      </c>
    </row>
    <row r="60" spans="1:8" ht="12.75">
      <c r="A60">
        <v>6</v>
      </c>
      <c r="B60" s="46">
        <v>5</v>
      </c>
      <c r="C60" s="46">
        <f t="shared" si="3"/>
        <v>1120</v>
      </c>
      <c r="D60" s="60" t="s">
        <v>305</v>
      </c>
      <c r="E60" s="60" t="s">
        <v>267</v>
      </c>
      <c r="F60" s="78"/>
      <c r="G60" s="78">
        <v>1120</v>
      </c>
      <c r="H60" s="67" t="s">
        <v>360</v>
      </c>
    </row>
    <row r="61" spans="1:7" ht="12.75">
      <c r="A61">
        <v>6</v>
      </c>
      <c r="B61" s="38">
        <v>7</v>
      </c>
      <c r="C61" s="38">
        <f t="shared" si="3"/>
        <v>880</v>
      </c>
      <c r="D61" s="59" t="s">
        <v>309</v>
      </c>
      <c r="E61" s="59" t="s">
        <v>308</v>
      </c>
      <c r="F61" s="80"/>
      <c r="G61" s="80">
        <v>880</v>
      </c>
    </row>
    <row r="62" spans="1:7" ht="12.75">
      <c r="A62">
        <v>3</v>
      </c>
      <c r="B62" s="38">
        <v>7</v>
      </c>
      <c r="C62" s="38">
        <f t="shared" si="3"/>
        <v>880</v>
      </c>
      <c r="D62" s="59" t="s">
        <v>306</v>
      </c>
      <c r="E62" s="59" t="s">
        <v>307</v>
      </c>
      <c r="F62" s="80"/>
      <c r="G62" s="80">
        <v>880</v>
      </c>
    </row>
    <row r="63" spans="2:5" ht="12.75">
      <c r="B63" s="11"/>
      <c r="C63" s="11"/>
      <c r="D63" s="26"/>
      <c r="E63" s="13"/>
    </row>
    <row r="64" spans="2:5" ht="13.5" thickBot="1">
      <c r="B64" s="17"/>
      <c r="C64" s="13"/>
      <c r="D64" s="13"/>
      <c r="E64" s="13"/>
    </row>
    <row r="65" spans="2:7" ht="34.5" thickBot="1">
      <c r="B65" s="1" t="s">
        <v>0</v>
      </c>
      <c r="C65" s="2" t="s">
        <v>1</v>
      </c>
      <c r="D65" s="30" t="s">
        <v>15</v>
      </c>
      <c r="E65" s="28"/>
      <c r="F65" s="35" t="s">
        <v>209</v>
      </c>
      <c r="G65" s="35" t="s">
        <v>276</v>
      </c>
    </row>
    <row r="66" spans="2:7" ht="12.75">
      <c r="B66" s="4"/>
      <c r="C66" s="4"/>
      <c r="D66" s="5"/>
      <c r="E66" s="5"/>
      <c r="F66" s="8"/>
      <c r="G66" s="8"/>
    </row>
    <row r="67" spans="2:7" ht="12.75">
      <c r="B67" s="7" t="s">
        <v>4</v>
      </c>
      <c r="C67" s="8" t="s">
        <v>4</v>
      </c>
      <c r="D67" s="9" t="s">
        <v>5</v>
      </c>
      <c r="E67" s="9" t="s">
        <v>6</v>
      </c>
      <c r="F67" s="34">
        <v>42093</v>
      </c>
      <c r="G67" s="34">
        <v>42212</v>
      </c>
    </row>
    <row r="68" spans="1:7" ht="12.75">
      <c r="A68">
        <v>9</v>
      </c>
      <c r="B68" s="48">
        <v>1</v>
      </c>
      <c r="C68" s="48">
        <f aca="true" t="shared" si="4" ref="C68:C83">SUM(F68:G68)</f>
        <v>3200</v>
      </c>
      <c r="D68" s="81" t="s">
        <v>84</v>
      </c>
      <c r="E68" s="58" t="s">
        <v>113</v>
      </c>
      <c r="F68" s="77">
        <v>1600</v>
      </c>
      <c r="G68" s="77">
        <v>1600</v>
      </c>
    </row>
    <row r="69" spans="1:7" ht="12.75">
      <c r="A69">
        <v>7</v>
      </c>
      <c r="B69" s="48">
        <v>2</v>
      </c>
      <c r="C69" s="48">
        <f t="shared" si="4"/>
        <v>1760</v>
      </c>
      <c r="D69" s="58" t="s">
        <v>253</v>
      </c>
      <c r="E69" s="58" t="s">
        <v>270</v>
      </c>
      <c r="F69" s="77">
        <v>1120</v>
      </c>
      <c r="G69" s="77">
        <v>640</v>
      </c>
    </row>
    <row r="70" spans="1:7" ht="12.75">
      <c r="A70">
        <v>4</v>
      </c>
      <c r="B70" s="48">
        <v>3</v>
      </c>
      <c r="C70" s="48">
        <f t="shared" si="4"/>
        <v>1360</v>
      </c>
      <c r="D70" s="81" t="s">
        <v>338</v>
      </c>
      <c r="E70" s="58" t="s">
        <v>339</v>
      </c>
      <c r="F70" s="77">
        <v>1360</v>
      </c>
      <c r="G70" s="77"/>
    </row>
    <row r="71" spans="1:7" ht="12.75">
      <c r="A71">
        <v>4</v>
      </c>
      <c r="B71" s="48">
        <v>3</v>
      </c>
      <c r="C71" s="48">
        <f t="shared" si="4"/>
        <v>1360</v>
      </c>
      <c r="D71" s="58" t="s">
        <v>77</v>
      </c>
      <c r="E71" s="58" t="s">
        <v>303</v>
      </c>
      <c r="F71" s="77"/>
      <c r="G71" s="77">
        <v>1360</v>
      </c>
    </row>
    <row r="72" spans="1:7" ht="12.75">
      <c r="A72">
        <v>9</v>
      </c>
      <c r="B72" s="48">
        <v>5</v>
      </c>
      <c r="C72" s="48">
        <f t="shared" si="4"/>
        <v>1120</v>
      </c>
      <c r="D72" s="45" t="s">
        <v>85</v>
      </c>
      <c r="E72" s="58" t="s">
        <v>256</v>
      </c>
      <c r="F72" s="77">
        <v>1120</v>
      </c>
      <c r="G72" s="77"/>
    </row>
    <row r="73" spans="1:7" ht="12.75">
      <c r="A73">
        <v>3</v>
      </c>
      <c r="B73" s="48">
        <v>5</v>
      </c>
      <c r="C73" s="48">
        <f t="shared" si="4"/>
        <v>1120</v>
      </c>
      <c r="D73" s="58" t="s">
        <v>301</v>
      </c>
      <c r="E73" s="58" t="s">
        <v>267</v>
      </c>
      <c r="F73" s="77"/>
      <c r="G73" s="77">
        <v>1120</v>
      </c>
    </row>
    <row r="74" spans="1:7" ht="12.75">
      <c r="A74">
        <v>4</v>
      </c>
      <c r="B74" s="48">
        <v>5</v>
      </c>
      <c r="C74" s="48">
        <f t="shared" si="4"/>
        <v>1120</v>
      </c>
      <c r="D74" s="58" t="s">
        <v>119</v>
      </c>
      <c r="E74" s="58" t="s">
        <v>268</v>
      </c>
      <c r="F74" s="77"/>
      <c r="G74" s="77">
        <v>1120</v>
      </c>
    </row>
    <row r="75" spans="1:7" ht="12.75">
      <c r="A75">
        <v>4</v>
      </c>
      <c r="B75" s="48">
        <v>8</v>
      </c>
      <c r="C75" s="48">
        <f t="shared" si="4"/>
        <v>880</v>
      </c>
      <c r="D75" s="58" t="s">
        <v>135</v>
      </c>
      <c r="E75" s="58" t="s">
        <v>268</v>
      </c>
      <c r="F75" s="77">
        <v>880</v>
      </c>
      <c r="G75" s="77"/>
    </row>
    <row r="76" spans="1:7" ht="12.75">
      <c r="A76">
        <v>9</v>
      </c>
      <c r="B76" s="38">
        <v>9</v>
      </c>
      <c r="C76" s="38">
        <f t="shared" si="4"/>
        <v>640</v>
      </c>
      <c r="D76" s="59" t="s">
        <v>121</v>
      </c>
      <c r="E76" s="59" t="s">
        <v>122</v>
      </c>
      <c r="F76" s="80">
        <v>640</v>
      </c>
      <c r="G76" s="80"/>
    </row>
    <row r="77" spans="1:7" ht="12.75">
      <c r="A77">
        <v>9</v>
      </c>
      <c r="B77" s="38">
        <v>9</v>
      </c>
      <c r="C77" s="38">
        <f t="shared" si="4"/>
        <v>640</v>
      </c>
      <c r="D77" s="83" t="s">
        <v>68</v>
      </c>
      <c r="E77" s="83" t="s">
        <v>31</v>
      </c>
      <c r="F77" s="80">
        <v>640</v>
      </c>
      <c r="G77" s="80"/>
    </row>
    <row r="78" spans="1:7" ht="12.75">
      <c r="A78">
        <v>9</v>
      </c>
      <c r="B78" s="38">
        <v>9</v>
      </c>
      <c r="C78" s="38">
        <f t="shared" si="4"/>
        <v>640</v>
      </c>
      <c r="D78" s="59" t="s">
        <v>269</v>
      </c>
      <c r="E78" s="59" t="s">
        <v>305</v>
      </c>
      <c r="F78" s="80"/>
      <c r="G78" s="80">
        <v>640</v>
      </c>
    </row>
    <row r="79" spans="1:7" ht="12.75">
      <c r="A79">
        <v>9</v>
      </c>
      <c r="B79" s="38">
        <v>9</v>
      </c>
      <c r="C79" s="38">
        <f t="shared" si="4"/>
        <v>640</v>
      </c>
      <c r="D79" s="59" t="s">
        <v>302</v>
      </c>
      <c r="E79" s="59" t="s">
        <v>307</v>
      </c>
      <c r="F79" s="80"/>
      <c r="G79" s="80">
        <v>640</v>
      </c>
    </row>
    <row r="80" spans="1:7" ht="12.75">
      <c r="A80">
        <v>8</v>
      </c>
      <c r="B80" s="38">
        <v>9</v>
      </c>
      <c r="C80" s="38">
        <f t="shared" si="4"/>
        <v>640</v>
      </c>
      <c r="D80" s="59" t="s">
        <v>335</v>
      </c>
      <c r="E80" s="59" t="s">
        <v>336</v>
      </c>
      <c r="F80" s="80">
        <v>640</v>
      </c>
      <c r="G80" s="80"/>
    </row>
    <row r="81" spans="1:7" ht="12.75">
      <c r="A81">
        <v>4</v>
      </c>
      <c r="B81" s="38">
        <v>9</v>
      </c>
      <c r="C81" s="38">
        <f t="shared" si="4"/>
        <v>640</v>
      </c>
      <c r="D81" s="59" t="s">
        <v>238</v>
      </c>
      <c r="E81" s="59" t="s">
        <v>243</v>
      </c>
      <c r="F81" s="80">
        <v>640</v>
      </c>
      <c r="G81" s="80"/>
    </row>
    <row r="82" spans="1:7" ht="12.75">
      <c r="A82">
        <v>4</v>
      </c>
      <c r="B82" s="38">
        <v>9</v>
      </c>
      <c r="C82" s="38">
        <f t="shared" si="4"/>
        <v>640</v>
      </c>
      <c r="D82" s="59" t="s">
        <v>242</v>
      </c>
      <c r="E82" s="83" t="s">
        <v>31</v>
      </c>
      <c r="F82" s="80"/>
      <c r="G82" s="80">
        <v>640</v>
      </c>
    </row>
    <row r="83" spans="1:7" ht="12.75">
      <c r="A83">
        <v>4</v>
      </c>
      <c r="B83" s="38">
        <v>9</v>
      </c>
      <c r="C83" s="38">
        <f t="shared" si="4"/>
        <v>640</v>
      </c>
      <c r="D83" s="59" t="s">
        <v>135</v>
      </c>
      <c r="E83" s="59" t="s">
        <v>256</v>
      </c>
      <c r="F83" s="80"/>
      <c r="G83" s="80">
        <v>640</v>
      </c>
    </row>
    <row r="85" ht="13.5" thickBot="1"/>
    <row r="86" spans="3:4" ht="15" thickBot="1">
      <c r="C86" s="92" t="s">
        <v>359</v>
      </c>
      <c r="D86" s="93"/>
    </row>
    <row r="87" spans="3:4" ht="13.5" thickBot="1">
      <c r="C87" s="94"/>
      <c r="D87" s="95"/>
    </row>
    <row r="88" spans="3:4" ht="15" thickBot="1">
      <c r="C88" s="73"/>
      <c r="D88" s="74" t="s">
        <v>356</v>
      </c>
    </row>
    <row r="89" spans="3:4" ht="13.5" thickBot="1">
      <c r="C89" s="96"/>
      <c r="D89" s="97"/>
    </row>
    <row r="90" spans="3:4" ht="15" thickBot="1">
      <c r="C90" s="75"/>
      <c r="D90" s="74" t="s">
        <v>357</v>
      </c>
    </row>
    <row r="91" spans="3:4" ht="13.5" thickBot="1">
      <c r="C91" s="98"/>
      <c r="D91" s="99"/>
    </row>
    <row r="92" spans="3:4" ht="15" thickBot="1">
      <c r="C92" s="76"/>
      <c r="D92" s="74" t="s">
        <v>358</v>
      </c>
    </row>
  </sheetData>
  <sheetProtection/>
  <mergeCells count="4">
    <mergeCell ref="C86:D86"/>
    <mergeCell ref="C87:D87"/>
    <mergeCell ref="C89:D89"/>
    <mergeCell ref="C91:D9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B70">
      <selection activeCell="I12" sqref="I12"/>
    </sheetView>
  </sheetViews>
  <sheetFormatPr defaultColWidth="9.140625" defaultRowHeight="12.75"/>
  <cols>
    <col min="1" max="1" width="9.140625" style="0" hidden="1" customWidth="1"/>
    <col min="4" max="4" width="38.421875" style="0" customWidth="1"/>
    <col min="5" max="5" width="41.7109375" style="0" customWidth="1"/>
  </cols>
  <sheetData>
    <row r="1" spans="2:7" ht="34.5" thickBot="1">
      <c r="B1" s="1" t="s">
        <v>0</v>
      </c>
      <c r="C1" s="2" t="s">
        <v>1</v>
      </c>
      <c r="D1" s="30" t="s">
        <v>16</v>
      </c>
      <c r="E1" s="28" t="s">
        <v>3</v>
      </c>
      <c r="F1" s="35" t="s">
        <v>209</v>
      </c>
      <c r="G1" s="35" t="s">
        <v>276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4">
        <v>42093</v>
      </c>
      <c r="G3" s="34">
        <v>42212</v>
      </c>
    </row>
    <row r="4" spans="1:7" ht="12.75">
      <c r="A4">
        <v>11</v>
      </c>
      <c r="B4" s="48">
        <v>1</v>
      </c>
      <c r="C4" s="48">
        <f aca="true" t="shared" si="0" ref="C4:C14">SUM(F4:G4)</f>
        <v>2960</v>
      </c>
      <c r="D4" s="58" t="s">
        <v>59</v>
      </c>
      <c r="E4" s="45"/>
      <c r="F4" s="77">
        <v>1360</v>
      </c>
      <c r="G4" s="77">
        <v>1600</v>
      </c>
    </row>
    <row r="5" spans="1:7" ht="12.75">
      <c r="A5">
        <v>51</v>
      </c>
      <c r="B5" s="48">
        <v>2</v>
      </c>
      <c r="C5" s="48">
        <f t="shared" si="0"/>
        <v>2720</v>
      </c>
      <c r="D5" s="58" t="s">
        <v>45</v>
      </c>
      <c r="E5" s="45"/>
      <c r="F5" s="77">
        <v>1600</v>
      </c>
      <c r="G5" s="77">
        <v>1120</v>
      </c>
    </row>
    <row r="6" spans="1:7" ht="12.75">
      <c r="A6">
        <v>13</v>
      </c>
      <c r="B6" s="48">
        <v>3</v>
      </c>
      <c r="C6" s="48">
        <f t="shared" si="0"/>
        <v>2240</v>
      </c>
      <c r="D6" s="58" t="s">
        <v>89</v>
      </c>
      <c r="E6" s="58"/>
      <c r="F6" s="77">
        <v>1120</v>
      </c>
      <c r="G6" s="77">
        <v>1120</v>
      </c>
    </row>
    <row r="7" spans="1:7" ht="12.75">
      <c r="A7">
        <v>30</v>
      </c>
      <c r="B7" s="48">
        <v>4</v>
      </c>
      <c r="C7" s="48">
        <f t="shared" si="0"/>
        <v>2000</v>
      </c>
      <c r="D7" s="45" t="s">
        <v>140</v>
      </c>
      <c r="E7" s="45"/>
      <c r="F7" s="77">
        <v>640</v>
      </c>
      <c r="G7" s="77">
        <v>1360</v>
      </c>
    </row>
    <row r="8" spans="1:7" ht="12.75">
      <c r="A8">
        <v>48</v>
      </c>
      <c r="B8" s="48">
        <v>5</v>
      </c>
      <c r="C8" s="48">
        <f t="shared" si="0"/>
        <v>1520</v>
      </c>
      <c r="D8" s="45" t="s">
        <v>123</v>
      </c>
      <c r="E8" s="45"/>
      <c r="F8" s="77">
        <v>640</v>
      </c>
      <c r="G8" s="77">
        <v>880</v>
      </c>
    </row>
    <row r="9" spans="1:7" ht="12.75">
      <c r="A9">
        <v>19</v>
      </c>
      <c r="B9" s="48">
        <v>5</v>
      </c>
      <c r="C9" s="48">
        <f t="shared" si="0"/>
        <v>1520</v>
      </c>
      <c r="D9" s="45" t="s">
        <v>341</v>
      </c>
      <c r="E9" s="45"/>
      <c r="F9" s="77">
        <v>880</v>
      </c>
      <c r="G9" s="77">
        <v>640</v>
      </c>
    </row>
    <row r="10" spans="1:7" ht="12.75">
      <c r="A10">
        <v>30</v>
      </c>
      <c r="B10" s="48">
        <v>5</v>
      </c>
      <c r="C10" s="48">
        <f t="shared" si="0"/>
        <v>1520</v>
      </c>
      <c r="D10" s="82" t="s">
        <v>92</v>
      </c>
      <c r="E10" s="45"/>
      <c r="F10" s="77">
        <v>880</v>
      </c>
      <c r="G10" s="77">
        <v>640</v>
      </c>
    </row>
    <row r="11" spans="1:7" ht="12.75">
      <c r="A11">
        <v>30</v>
      </c>
      <c r="B11" s="48">
        <v>5</v>
      </c>
      <c r="C11" s="48">
        <f t="shared" si="0"/>
        <v>1520</v>
      </c>
      <c r="D11" s="82" t="s">
        <v>116</v>
      </c>
      <c r="E11" s="45"/>
      <c r="F11" s="77">
        <v>640</v>
      </c>
      <c r="G11" s="77">
        <v>880</v>
      </c>
    </row>
    <row r="12" spans="1:7" ht="12.75">
      <c r="A12">
        <v>62</v>
      </c>
      <c r="B12" s="38">
        <v>9</v>
      </c>
      <c r="C12" s="38">
        <f t="shared" si="0"/>
        <v>1280</v>
      </c>
      <c r="D12" s="39" t="s">
        <v>138</v>
      </c>
      <c r="E12" s="39"/>
      <c r="F12" s="80">
        <v>880</v>
      </c>
      <c r="G12" s="80">
        <v>400</v>
      </c>
    </row>
    <row r="13" spans="1:7" ht="12.75">
      <c r="A13">
        <v>65</v>
      </c>
      <c r="B13" s="38">
        <v>9</v>
      </c>
      <c r="C13" s="38">
        <f t="shared" si="0"/>
        <v>1280</v>
      </c>
      <c r="D13" s="39" t="s">
        <v>139</v>
      </c>
      <c r="E13" s="39"/>
      <c r="F13" s="80">
        <v>400</v>
      </c>
      <c r="G13" s="80">
        <v>880</v>
      </c>
    </row>
    <row r="14" spans="1:7" ht="12.75">
      <c r="A14">
        <v>48</v>
      </c>
      <c r="B14" s="38">
        <v>10</v>
      </c>
      <c r="C14" s="38">
        <f t="shared" si="0"/>
        <v>1280</v>
      </c>
      <c r="D14" s="39" t="s">
        <v>61</v>
      </c>
      <c r="E14" s="39"/>
      <c r="F14" s="80">
        <v>640</v>
      </c>
      <c r="G14" s="80">
        <v>640</v>
      </c>
    </row>
    <row r="15" spans="1:5" ht="12.75">
      <c r="A15" t="s">
        <v>58</v>
      </c>
      <c r="B15" s="11"/>
      <c r="C15" s="11"/>
      <c r="D15" s="13"/>
      <c r="E15" s="13"/>
    </row>
    <row r="16" spans="2:5" ht="13.5" thickBot="1">
      <c r="B16" s="11"/>
      <c r="C16" s="12"/>
      <c r="D16" s="13"/>
      <c r="E16" s="13"/>
    </row>
    <row r="17" spans="2:7" ht="34.5" thickBot="1">
      <c r="B17" s="1" t="s">
        <v>0</v>
      </c>
      <c r="C17" s="2" t="s">
        <v>1</v>
      </c>
      <c r="D17" s="30" t="s">
        <v>17</v>
      </c>
      <c r="E17" s="25"/>
      <c r="F17" s="35" t="s">
        <v>209</v>
      </c>
      <c r="G17" s="35" t="s">
        <v>276</v>
      </c>
    </row>
    <row r="18" spans="2:7" ht="12.75">
      <c r="B18" s="4"/>
      <c r="C18" s="4"/>
      <c r="D18" s="14"/>
      <c r="E18" s="15"/>
      <c r="F18" s="8"/>
      <c r="G18" s="8"/>
    </row>
    <row r="19" spans="2:7" ht="12.75">
      <c r="B19" s="7" t="s">
        <v>4</v>
      </c>
      <c r="C19" s="8" t="s">
        <v>4</v>
      </c>
      <c r="D19" s="16" t="s">
        <v>5</v>
      </c>
      <c r="E19" s="16" t="s">
        <v>6</v>
      </c>
      <c r="F19" s="34">
        <v>42093</v>
      </c>
      <c r="G19" s="34">
        <v>42212</v>
      </c>
    </row>
    <row r="20" spans="1:7" ht="12.75">
      <c r="A20">
        <v>22</v>
      </c>
      <c r="B20" s="48">
        <v>1</v>
      </c>
      <c r="C20" s="48">
        <f aca="true" t="shared" si="1" ref="C20:C30">SUM(F20:G20)</f>
        <v>2480</v>
      </c>
      <c r="D20" s="58" t="s">
        <v>248</v>
      </c>
      <c r="E20" s="58"/>
      <c r="F20" s="77">
        <v>1120</v>
      </c>
      <c r="G20" s="77">
        <v>1360</v>
      </c>
    </row>
    <row r="21" spans="1:7" ht="12.75">
      <c r="A21">
        <v>38</v>
      </c>
      <c r="B21" s="48">
        <v>2</v>
      </c>
      <c r="C21" s="48">
        <f t="shared" si="1"/>
        <v>2240</v>
      </c>
      <c r="D21" s="58" t="s">
        <v>60</v>
      </c>
      <c r="E21" s="58"/>
      <c r="F21" s="77">
        <v>1120</v>
      </c>
      <c r="G21" s="77">
        <v>1120</v>
      </c>
    </row>
    <row r="22" spans="1:7" ht="12.75">
      <c r="A22">
        <v>12</v>
      </c>
      <c r="B22" s="48">
        <v>3</v>
      </c>
      <c r="C22" s="48">
        <f t="shared" si="1"/>
        <v>2000</v>
      </c>
      <c r="D22" s="58" t="s">
        <v>94</v>
      </c>
      <c r="E22" s="58"/>
      <c r="F22" s="77">
        <v>400</v>
      </c>
      <c r="G22" s="77">
        <v>1600</v>
      </c>
    </row>
    <row r="23" spans="1:7" ht="12.75">
      <c r="A23">
        <v>1</v>
      </c>
      <c r="B23" s="48">
        <v>4</v>
      </c>
      <c r="C23" s="48">
        <f t="shared" si="1"/>
        <v>1760</v>
      </c>
      <c r="D23" s="58" t="s">
        <v>86</v>
      </c>
      <c r="E23" s="58"/>
      <c r="F23" s="77">
        <v>880</v>
      </c>
      <c r="G23" s="77">
        <v>880</v>
      </c>
    </row>
    <row r="24" spans="1:7" ht="12.75">
      <c r="A24">
        <v>19</v>
      </c>
      <c r="B24" s="48">
        <v>5</v>
      </c>
      <c r="C24" s="48">
        <f t="shared" si="1"/>
        <v>1600</v>
      </c>
      <c r="D24" s="81" t="s">
        <v>342</v>
      </c>
      <c r="E24" s="58"/>
      <c r="F24" s="77">
        <v>1600</v>
      </c>
      <c r="G24" s="77"/>
    </row>
    <row r="25" spans="1:7" ht="12.75">
      <c r="A25">
        <v>17</v>
      </c>
      <c r="B25" s="48">
        <v>6</v>
      </c>
      <c r="C25" s="48">
        <f t="shared" si="1"/>
        <v>1520</v>
      </c>
      <c r="D25" s="58" t="s">
        <v>95</v>
      </c>
      <c r="E25" s="58"/>
      <c r="F25" s="77">
        <v>400</v>
      </c>
      <c r="G25" s="77">
        <v>1120</v>
      </c>
    </row>
    <row r="26" spans="1:7" ht="12.75">
      <c r="A26">
        <v>1</v>
      </c>
      <c r="B26" s="48">
        <v>7</v>
      </c>
      <c r="C26" s="48">
        <f t="shared" si="1"/>
        <v>1360</v>
      </c>
      <c r="D26" s="58" t="s">
        <v>343</v>
      </c>
      <c r="E26" s="58"/>
      <c r="F26" s="77">
        <v>1360</v>
      </c>
      <c r="G26" s="77"/>
    </row>
    <row r="27" spans="1:8" ht="12.75">
      <c r="A27">
        <v>22</v>
      </c>
      <c r="B27" s="46">
        <v>8</v>
      </c>
      <c r="C27" s="46">
        <f t="shared" si="1"/>
        <v>1280</v>
      </c>
      <c r="D27" s="60" t="s">
        <v>247</v>
      </c>
      <c r="E27" s="60"/>
      <c r="F27" s="78">
        <v>400</v>
      </c>
      <c r="G27" s="78">
        <v>880</v>
      </c>
      <c r="H27" s="67" t="s">
        <v>350</v>
      </c>
    </row>
    <row r="28" spans="1:8" ht="12.75">
      <c r="A28">
        <v>28</v>
      </c>
      <c r="B28" s="46">
        <v>8</v>
      </c>
      <c r="C28" s="46">
        <f t="shared" si="1"/>
        <v>1280</v>
      </c>
      <c r="D28" s="60" t="s">
        <v>96</v>
      </c>
      <c r="E28" s="60"/>
      <c r="F28" s="78">
        <v>400</v>
      </c>
      <c r="G28" s="78">
        <v>880</v>
      </c>
      <c r="H28" s="67" t="s">
        <v>360</v>
      </c>
    </row>
    <row r="29" spans="1:8" ht="12.75">
      <c r="A29">
        <v>23</v>
      </c>
      <c r="B29" s="46">
        <v>8</v>
      </c>
      <c r="C29" s="46">
        <f t="shared" si="1"/>
        <v>1280</v>
      </c>
      <c r="D29" s="60" t="s">
        <v>249</v>
      </c>
      <c r="E29" s="60"/>
      <c r="F29" s="78">
        <v>880</v>
      </c>
      <c r="G29" s="78">
        <v>400</v>
      </c>
      <c r="H29" s="67"/>
    </row>
    <row r="30" spans="1:8" ht="12.75">
      <c r="A30">
        <v>15</v>
      </c>
      <c r="B30" s="46">
        <v>8</v>
      </c>
      <c r="C30" s="46">
        <f t="shared" si="1"/>
        <v>1280</v>
      </c>
      <c r="D30" s="60" t="s">
        <v>250</v>
      </c>
      <c r="E30" s="60"/>
      <c r="F30" s="78">
        <v>880</v>
      </c>
      <c r="G30" s="78">
        <v>400</v>
      </c>
      <c r="H30" s="67"/>
    </row>
    <row r="31" spans="2:5" ht="12.75">
      <c r="B31" s="11"/>
      <c r="C31" s="11"/>
      <c r="D31" s="13"/>
      <c r="E31" s="13"/>
    </row>
    <row r="32" spans="2:5" ht="13.5" thickBot="1">
      <c r="B32" s="17"/>
      <c r="C32" s="13"/>
      <c r="D32" s="13"/>
      <c r="E32" s="13"/>
    </row>
    <row r="33" spans="2:7" ht="34.5" thickBot="1">
      <c r="B33" s="1" t="s">
        <v>0</v>
      </c>
      <c r="C33" s="2" t="s">
        <v>1</v>
      </c>
      <c r="D33" s="30" t="s">
        <v>18</v>
      </c>
      <c r="E33" s="28" t="s">
        <v>3</v>
      </c>
      <c r="F33" s="35" t="s">
        <v>209</v>
      </c>
      <c r="G33" s="35" t="s">
        <v>276</v>
      </c>
    </row>
    <row r="34" spans="2:7" ht="12.75">
      <c r="B34" s="4"/>
      <c r="C34" s="4"/>
      <c r="D34" s="5"/>
      <c r="E34" s="5"/>
      <c r="F34" s="8"/>
      <c r="G34" s="8"/>
    </row>
    <row r="35" spans="2:7" ht="12.75">
      <c r="B35" s="7" t="s">
        <v>4</v>
      </c>
      <c r="C35" s="8" t="s">
        <v>4</v>
      </c>
      <c r="D35" s="9" t="s">
        <v>5</v>
      </c>
      <c r="E35" s="9" t="s">
        <v>6</v>
      </c>
      <c r="F35" s="34">
        <v>42093</v>
      </c>
      <c r="G35" s="34">
        <v>42212</v>
      </c>
    </row>
    <row r="36" spans="1:7" ht="12.75">
      <c r="A36">
        <v>9</v>
      </c>
      <c r="B36" s="48">
        <v>1</v>
      </c>
      <c r="C36" s="48">
        <f aca="true" t="shared" si="2" ref="C36:C43">SUM(F36:G36)</f>
        <v>2960</v>
      </c>
      <c r="D36" s="58" t="s">
        <v>45</v>
      </c>
      <c r="E36" s="45" t="s">
        <v>140</v>
      </c>
      <c r="F36" s="77">
        <v>1360</v>
      </c>
      <c r="G36" s="77">
        <v>1600</v>
      </c>
    </row>
    <row r="37" spans="1:7" ht="12.75">
      <c r="A37">
        <v>8</v>
      </c>
      <c r="B37" s="48">
        <v>2</v>
      </c>
      <c r="C37" s="48">
        <f t="shared" si="2"/>
        <v>1760</v>
      </c>
      <c r="D37" s="45" t="s">
        <v>123</v>
      </c>
      <c r="E37" s="58" t="s">
        <v>91</v>
      </c>
      <c r="F37" s="77">
        <v>640</v>
      </c>
      <c r="G37" s="77">
        <v>1120</v>
      </c>
    </row>
    <row r="38" spans="1:7" ht="12.75">
      <c r="A38">
        <v>16</v>
      </c>
      <c r="B38" s="48">
        <v>3</v>
      </c>
      <c r="C38" s="48">
        <f t="shared" si="2"/>
        <v>1600</v>
      </c>
      <c r="D38" s="45" t="s">
        <v>59</v>
      </c>
      <c r="E38" s="45" t="s">
        <v>246</v>
      </c>
      <c r="F38" s="77">
        <v>1600</v>
      </c>
      <c r="G38" s="77"/>
    </row>
    <row r="39" spans="1:7" ht="12.75">
      <c r="A39">
        <v>16</v>
      </c>
      <c r="B39" s="48">
        <v>4</v>
      </c>
      <c r="C39" s="48">
        <f t="shared" si="2"/>
        <v>1360</v>
      </c>
      <c r="D39" s="45" t="s">
        <v>59</v>
      </c>
      <c r="E39" s="45" t="s">
        <v>92</v>
      </c>
      <c r="F39" s="77"/>
      <c r="G39" s="77">
        <v>1360</v>
      </c>
    </row>
    <row r="40" spans="1:7" ht="12.75">
      <c r="A40">
        <v>2</v>
      </c>
      <c r="B40" s="48">
        <v>5</v>
      </c>
      <c r="C40" s="48">
        <f t="shared" si="2"/>
        <v>1280</v>
      </c>
      <c r="D40" s="58" t="s">
        <v>245</v>
      </c>
      <c r="E40" s="58" t="s">
        <v>139</v>
      </c>
      <c r="F40" s="77">
        <v>640</v>
      </c>
      <c r="G40" s="77">
        <v>640</v>
      </c>
    </row>
    <row r="41" spans="1:7" ht="12.75">
      <c r="A41">
        <v>14</v>
      </c>
      <c r="B41" s="38">
        <v>6</v>
      </c>
      <c r="C41" s="38">
        <f t="shared" si="2"/>
        <v>1120</v>
      </c>
      <c r="D41" s="86" t="s">
        <v>70</v>
      </c>
      <c r="E41" s="59" t="s">
        <v>89</v>
      </c>
      <c r="F41" s="80">
        <v>1120</v>
      </c>
      <c r="G41" s="80"/>
    </row>
    <row r="42" spans="1:7" ht="12.75">
      <c r="A42">
        <v>19</v>
      </c>
      <c r="B42" s="38">
        <v>6</v>
      </c>
      <c r="C42" s="38">
        <f t="shared" si="2"/>
        <v>1120</v>
      </c>
      <c r="D42" s="86" t="s">
        <v>114</v>
      </c>
      <c r="E42" s="86" t="s">
        <v>92</v>
      </c>
      <c r="F42" s="80">
        <v>1120</v>
      </c>
      <c r="G42" s="80"/>
    </row>
    <row r="43" spans="1:7" ht="12.75">
      <c r="A43">
        <v>9</v>
      </c>
      <c r="B43" s="38">
        <v>6</v>
      </c>
      <c r="C43" s="38">
        <f t="shared" si="2"/>
        <v>1120</v>
      </c>
      <c r="D43" s="59" t="s">
        <v>89</v>
      </c>
      <c r="E43" s="86" t="s">
        <v>116</v>
      </c>
      <c r="F43" s="80"/>
      <c r="G43" s="80">
        <v>1120</v>
      </c>
    </row>
    <row r="44" spans="2:5" ht="12.75">
      <c r="B44" s="11"/>
      <c r="C44" s="11"/>
      <c r="D44" s="26"/>
      <c r="E44" s="26"/>
    </row>
    <row r="45" spans="2:5" ht="13.5" thickBot="1">
      <c r="B45" s="18"/>
      <c r="C45" s="13"/>
      <c r="D45" s="13"/>
      <c r="E45" s="13"/>
    </row>
    <row r="46" spans="2:7" ht="34.5" thickBot="1">
      <c r="B46" s="1" t="s">
        <v>0</v>
      </c>
      <c r="C46" s="2" t="s">
        <v>1</v>
      </c>
      <c r="D46" s="30" t="s">
        <v>19</v>
      </c>
      <c r="E46" s="28" t="s">
        <v>3</v>
      </c>
      <c r="F46" s="35" t="s">
        <v>209</v>
      </c>
      <c r="G46" s="35" t="s">
        <v>276</v>
      </c>
    </row>
    <row r="47" spans="2:7" ht="12.75">
      <c r="B47" s="4"/>
      <c r="C47" s="4"/>
      <c r="D47" s="5"/>
      <c r="E47" s="5"/>
      <c r="F47" s="8"/>
      <c r="G47" s="8"/>
    </row>
    <row r="48" spans="2:7" ht="12.75">
      <c r="B48" s="7" t="s">
        <v>4</v>
      </c>
      <c r="C48" s="8" t="s">
        <v>4</v>
      </c>
      <c r="D48" s="9" t="s">
        <v>5</v>
      </c>
      <c r="E48" s="9" t="s">
        <v>6</v>
      </c>
      <c r="F48" s="34">
        <v>42093</v>
      </c>
      <c r="G48" s="34">
        <v>42212</v>
      </c>
    </row>
    <row r="49" spans="1:7" ht="12.75">
      <c r="A49">
        <v>8</v>
      </c>
      <c r="B49" s="48">
        <v>1</v>
      </c>
      <c r="C49" s="48">
        <f aca="true" t="shared" si="3" ref="C49:C57">SUM(F49:G49)</f>
        <v>2720</v>
      </c>
      <c r="D49" s="58" t="s">
        <v>86</v>
      </c>
      <c r="E49" s="58" t="s">
        <v>250</v>
      </c>
      <c r="F49" s="77">
        <v>1360</v>
      </c>
      <c r="G49" s="77">
        <v>1360</v>
      </c>
    </row>
    <row r="50" spans="1:7" ht="12.75">
      <c r="A50">
        <v>2</v>
      </c>
      <c r="B50" s="48">
        <v>2</v>
      </c>
      <c r="C50" s="48">
        <f t="shared" si="3"/>
        <v>2480</v>
      </c>
      <c r="D50" s="58" t="s">
        <v>94</v>
      </c>
      <c r="E50" s="58" t="s">
        <v>60</v>
      </c>
      <c r="F50" s="77">
        <v>880</v>
      </c>
      <c r="G50" s="77">
        <v>1600</v>
      </c>
    </row>
    <row r="51" spans="1:7" ht="12.75">
      <c r="A51">
        <v>8</v>
      </c>
      <c r="B51" s="48">
        <v>3</v>
      </c>
      <c r="C51" s="48">
        <f t="shared" si="3"/>
        <v>2000</v>
      </c>
      <c r="D51" s="58" t="s">
        <v>95</v>
      </c>
      <c r="E51" s="58" t="s">
        <v>96</v>
      </c>
      <c r="F51" s="77">
        <v>880</v>
      </c>
      <c r="G51" s="77">
        <v>1120</v>
      </c>
    </row>
    <row r="52" spans="1:7" ht="12.75">
      <c r="A52">
        <v>9</v>
      </c>
      <c r="B52" s="48">
        <v>3</v>
      </c>
      <c r="C52" s="48">
        <f t="shared" si="3"/>
        <v>2000</v>
      </c>
      <c r="D52" s="58" t="s">
        <v>247</v>
      </c>
      <c r="E52" s="58" t="s">
        <v>255</v>
      </c>
      <c r="F52" s="77">
        <v>880</v>
      </c>
      <c r="G52" s="77">
        <v>1120</v>
      </c>
    </row>
    <row r="53" spans="1:7" ht="12.75">
      <c r="A53">
        <v>8</v>
      </c>
      <c r="B53" s="48">
        <v>5</v>
      </c>
      <c r="C53" s="48">
        <f t="shared" si="3"/>
        <v>1600</v>
      </c>
      <c r="D53" s="81" t="s">
        <v>342</v>
      </c>
      <c r="E53" s="58" t="s">
        <v>343</v>
      </c>
      <c r="F53" s="77">
        <v>1600</v>
      </c>
      <c r="G53" s="77"/>
    </row>
    <row r="54" spans="1:7" ht="12.75">
      <c r="A54">
        <v>9</v>
      </c>
      <c r="B54" s="38">
        <v>6</v>
      </c>
      <c r="C54" s="38">
        <f t="shared" si="3"/>
        <v>880</v>
      </c>
      <c r="D54" s="59" t="s">
        <v>304</v>
      </c>
      <c r="E54" s="59" t="s">
        <v>315</v>
      </c>
      <c r="F54" s="80"/>
      <c r="G54" s="80">
        <v>880</v>
      </c>
    </row>
    <row r="55" spans="1:7" ht="12.75">
      <c r="A55">
        <v>9</v>
      </c>
      <c r="B55" s="38">
        <v>6</v>
      </c>
      <c r="C55" s="38">
        <f t="shared" si="3"/>
        <v>880</v>
      </c>
      <c r="D55" s="59" t="s">
        <v>313</v>
      </c>
      <c r="E55" s="59" t="s">
        <v>314</v>
      </c>
      <c r="F55" s="80"/>
      <c r="G55" s="80">
        <v>880</v>
      </c>
    </row>
    <row r="56" spans="1:7" ht="12.75">
      <c r="A56">
        <v>9</v>
      </c>
      <c r="B56" s="38">
        <v>6</v>
      </c>
      <c r="C56" s="38">
        <f t="shared" si="3"/>
        <v>880</v>
      </c>
      <c r="D56" s="59" t="s">
        <v>249</v>
      </c>
      <c r="E56" s="59" t="s">
        <v>312</v>
      </c>
      <c r="F56" s="80"/>
      <c r="G56" s="80">
        <v>880</v>
      </c>
    </row>
    <row r="57" spans="1:7" ht="12.75">
      <c r="A57">
        <v>8</v>
      </c>
      <c r="B57" s="38">
        <v>6</v>
      </c>
      <c r="C57" s="38">
        <f t="shared" si="3"/>
        <v>880</v>
      </c>
      <c r="D57" s="59" t="s">
        <v>252</v>
      </c>
      <c r="E57" s="59" t="s">
        <v>251</v>
      </c>
      <c r="F57" s="80">
        <v>880</v>
      </c>
      <c r="G57" s="80"/>
    </row>
    <row r="58" spans="2:5" ht="12.75">
      <c r="B58" s="11"/>
      <c r="C58" s="11"/>
      <c r="D58" s="13"/>
      <c r="E58" s="13"/>
    </row>
    <row r="59" spans="2:5" ht="13.5" thickBot="1">
      <c r="B59" s="17"/>
      <c r="C59" s="13"/>
      <c r="D59" s="13"/>
      <c r="E59" s="13"/>
    </row>
    <row r="60" spans="2:7" ht="34.5" thickBot="1">
      <c r="B60" s="1" t="s">
        <v>0</v>
      </c>
      <c r="C60" s="2" t="s">
        <v>1</v>
      </c>
      <c r="D60" s="30" t="s">
        <v>20</v>
      </c>
      <c r="E60" s="28"/>
      <c r="F60" s="35" t="s">
        <v>209</v>
      </c>
      <c r="G60" s="35" t="s">
        <v>276</v>
      </c>
    </row>
    <row r="61" spans="2:7" ht="12.75">
      <c r="B61" s="4"/>
      <c r="C61" s="4"/>
      <c r="D61" s="5"/>
      <c r="E61" s="5"/>
      <c r="F61" s="8"/>
      <c r="G61" s="8"/>
    </row>
    <row r="62" spans="2:7" ht="12.75">
      <c r="B62" s="7" t="s">
        <v>4</v>
      </c>
      <c r="C62" s="8" t="s">
        <v>4</v>
      </c>
      <c r="D62" s="9" t="s">
        <v>5</v>
      </c>
      <c r="E62" s="9" t="s">
        <v>6</v>
      </c>
      <c r="F62" s="34">
        <v>42093</v>
      </c>
      <c r="G62" s="34">
        <v>42212</v>
      </c>
    </row>
    <row r="63" spans="1:7" ht="12.75">
      <c r="A63">
        <v>27</v>
      </c>
      <c r="B63" s="48">
        <v>1</v>
      </c>
      <c r="C63" s="48">
        <f aca="true" t="shared" si="4" ref="C63:C73">SUM(F63:G63)</f>
        <v>3200</v>
      </c>
      <c r="D63" s="58" t="s">
        <v>89</v>
      </c>
      <c r="E63" s="58" t="s">
        <v>94</v>
      </c>
      <c r="F63" s="77">
        <v>1600</v>
      </c>
      <c r="G63" s="77">
        <v>1600</v>
      </c>
    </row>
    <row r="64" spans="1:7" ht="12.75">
      <c r="A64">
        <v>36</v>
      </c>
      <c r="B64" s="48">
        <v>2</v>
      </c>
      <c r="C64" s="48">
        <f t="shared" si="4"/>
        <v>2000</v>
      </c>
      <c r="D64" s="45" t="s">
        <v>140</v>
      </c>
      <c r="E64" s="58" t="s">
        <v>255</v>
      </c>
      <c r="F64" s="77">
        <v>880</v>
      </c>
      <c r="G64" s="77">
        <v>1120</v>
      </c>
    </row>
    <row r="65" spans="1:7" ht="12.75">
      <c r="A65">
        <v>5</v>
      </c>
      <c r="B65" s="48">
        <v>3</v>
      </c>
      <c r="C65" s="48">
        <f t="shared" si="4"/>
        <v>1760</v>
      </c>
      <c r="D65" s="58" t="s">
        <v>91</v>
      </c>
      <c r="E65" s="58" t="s">
        <v>95</v>
      </c>
      <c r="F65" s="77">
        <v>1120</v>
      </c>
      <c r="G65" s="77">
        <v>640</v>
      </c>
    </row>
    <row r="66" spans="1:7" ht="12.75">
      <c r="A66">
        <v>36</v>
      </c>
      <c r="B66" s="48">
        <v>3</v>
      </c>
      <c r="C66" s="48">
        <f t="shared" si="4"/>
        <v>1760</v>
      </c>
      <c r="D66" s="45" t="s">
        <v>142</v>
      </c>
      <c r="E66" s="58" t="s">
        <v>137</v>
      </c>
      <c r="F66" s="77">
        <v>1120</v>
      </c>
      <c r="G66" s="77">
        <v>640</v>
      </c>
    </row>
    <row r="67" spans="1:7" ht="12.75">
      <c r="A67">
        <v>18</v>
      </c>
      <c r="B67" s="48">
        <v>5</v>
      </c>
      <c r="C67" s="48">
        <f t="shared" si="4"/>
        <v>1520</v>
      </c>
      <c r="D67" s="45" t="s">
        <v>93</v>
      </c>
      <c r="E67" s="58" t="s">
        <v>96</v>
      </c>
      <c r="F67" s="77">
        <v>880</v>
      </c>
      <c r="G67" s="77">
        <v>640</v>
      </c>
    </row>
    <row r="68" spans="1:7" ht="12.75">
      <c r="A68">
        <v>18</v>
      </c>
      <c r="B68" s="48">
        <v>5</v>
      </c>
      <c r="C68" s="48">
        <f t="shared" si="4"/>
        <v>1520</v>
      </c>
      <c r="D68" s="45" t="s">
        <v>74</v>
      </c>
      <c r="E68" s="58" t="s">
        <v>60</v>
      </c>
      <c r="F68" s="77">
        <v>640</v>
      </c>
      <c r="G68" s="77">
        <v>880</v>
      </c>
    </row>
    <row r="69" spans="1:7" ht="12.75">
      <c r="A69">
        <v>5</v>
      </c>
      <c r="B69" s="48">
        <v>7</v>
      </c>
      <c r="C69" s="48">
        <f t="shared" si="4"/>
        <v>1360</v>
      </c>
      <c r="D69" s="82" t="s">
        <v>59</v>
      </c>
      <c r="E69" s="58" t="s">
        <v>250</v>
      </c>
      <c r="F69" s="77">
        <v>1360</v>
      </c>
      <c r="G69" s="77"/>
    </row>
    <row r="70" spans="1:7" ht="12.75">
      <c r="A70">
        <v>5</v>
      </c>
      <c r="B70" s="48">
        <v>7</v>
      </c>
      <c r="C70" s="48">
        <f t="shared" si="4"/>
        <v>1360</v>
      </c>
      <c r="D70" s="82" t="s">
        <v>59</v>
      </c>
      <c r="E70" s="58" t="s">
        <v>86</v>
      </c>
      <c r="F70" s="77"/>
      <c r="G70" s="77">
        <v>1360</v>
      </c>
    </row>
    <row r="71" spans="1:7" ht="12.75">
      <c r="A71">
        <v>14</v>
      </c>
      <c r="B71" s="38">
        <v>9</v>
      </c>
      <c r="C71" s="38">
        <f t="shared" si="4"/>
        <v>1280</v>
      </c>
      <c r="D71" s="59" t="s">
        <v>254</v>
      </c>
      <c r="E71" s="59" t="s">
        <v>247</v>
      </c>
      <c r="F71" s="80">
        <v>640</v>
      </c>
      <c r="G71" s="80">
        <v>640</v>
      </c>
    </row>
    <row r="72" spans="1:7" ht="12.75">
      <c r="A72">
        <v>1</v>
      </c>
      <c r="B72" s="38">
        <v>9</v>
      </c>
      <c r="C72" s="38">
        <f t="shared" si="4"/>
        <v>1280</v>
      </c>
      <c r="D72" s="59" t="s">
        <v>45</v>
      </c>
      <c r="E72" s="59" t="s">
        <v>136</v>
      </c>
      <c r="F72" s="80">
        <v>640</v>
      </c>
      <c r="G72" s="80">
        <v>640</v>
      </c>
    </row>
    <row r="73" spans="1:7" ht="12.75">
      <c r="A73">
        <v>27</v>
      </c>
      <c r="B73" s="38">
        <v>11</v>
      </c>
      <c r="C73" s="38">
        <f t="shared" si="4"/>
        <v>1120</v>
      </c>
      <c r="D73" s="39" t="s">
        <v>341</v>
      </c>
      <c r="E73" s="59" t="s">
        <v>340</v>
      </c>
      <c r="F73" s="80"/>
      <c r="G73" s="80">
        <v>1120</v>
      </c>
    </row>
    <row r="74" ht="13.5" thickBot="1"/>
    <row r="75" spans="3:4" ht="15" thickBot="1">
      <c r="C75" s="92" t="s">
        <v>359</v>
      </c>
      <c r="D75" s="93"/>
    </row>
    <row r="76" spans="3:4" ht="13.5" thickBot="1">
      <c r="C76" s="94"/>
      <c r="D76" s="95"/>
    </row>
    <row r="77" spans="3:4" ht="15" thickBot="1">
      <c r="C77" s="73"/>
      <c r="D77" s="74" t="s">
        <v>356</v>
      </c>
    </row>
    <row r="78" spans="3:4" ht="13.5" thickBot="1">
      <c r="C78" s="96"/>
      <c r="D78" s="97"/>
    </row>
    <row r="79" spans="3:4" ht="15" thickBot="1">
      <c r="C79" s="75"/>
      <c r="D79" s="74" t="s">
        <v>357</v>
      </c>
    </row>
    <row r="80" spans="3:4" ht="13.5" thickBot="1">
      <c r="C80" s="98"/>
      <c r="D80" s="99"/>
    </row>
    <row r="81" spans="3:4" ht="15" thickBot="1">
      <c r="C81" s="76"/>
      <c r="D81" s="74" t="s">
        <v>358</v>
      </c>
    </row>
  </sheetData>
  <sheetProtection/>
  <mergeCells count="4">
    <mergeCell ref="C75:D75"/>
    <mergeCell ref="C76:D76"/>
    <mergeCell ref="C78:D78"/>
    <mergeCell ref="C80:D8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B76">
      <selection activeCell="J79" sqref="J79"/>
    </sheetView>
  </sheetViews>
  <sheetFormatPr defaultColWidth="9.140625" defaultRowHeight="12.75"/>
  <cols>
    <col min="1" max="1" width="9.140625" style="0" hidden="1" customWidth="1"/>
    <col min="4" max="4" width="36.28125" style="0" customWidth="1"/>
    <col min="5" max="5" width="37.28125" style="0" customWidth="1"/>
  </cols>
  <sheetData>
    <row r="1" spans="2:7" ht="34.5" thickBot="1">
      <c r="B1" s="1" t="s">
        <v>0</v>
      </c>
      <c r="C1" s="20" t="s">
        <v>1</v>
      </c>
      <c r="D1" s="30" t="s">
        <v>21</v>
      </c>
      <c r="E1" s="28" t="s">
        <v>3</v>
      </c>
      <c r="F1" s="35" t="s">
        <v>209</v>
      </c>
      <c r="G1" s="35" t="s">
        <v>276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4">
        <v>42093</v>
      </c>
      <c r="G3" s="34">
        <v>42212</v>
      </c>
    </row>
    <row r="4" spans="1:7" ht="12.75">
      <c r="A4">
        <v>51</v>
      </c>
      <c r="B4" s="48">
        <v>1</v>
      </c>
      <c r="C4" s="87">
        <f aca="true" t="shared" si="0" ref="C4:C18">SUM(F4:G4)</f>
        <v>2960</v>
      </c>
      <c r="D4" s="82" t="s">
        <v>56</v>
      </c>
      <c r="E4" s="45"/>
      <c r="F4" s="77">
        <v>1360</v>
      </c>
      <c r="G4" s="77">
        <v>1600</v>
      </c>
    </row>
    <row r="5" spans="1:7" ht="12.75">
      <c r="A5">
        <v>16</v>
      </c>
      <c r="B5" s="48">
        <v>2</v>
      </c>
      <c r="C5" s="87">
        <f t="shared" si="0"/>
        <v>2240</v>
      </c>
      <c r="D5" s="82" t="s">
        <v>326</v>
      </c>
      <c r="E5" s="45"/>
      <c r="F5" s="77">
        <v>1120</v>
      </c>
      <c r="G5" s="77">
        <v>1120</v>
      </c>
    </row>
    <row r="6" spans="1:7" ht="12.75">
      <c r="A6">
        <v>55</v>
      </c>
      <c r="B6" s="48">
        <v>3</v>
      </c>
      <c r="C6" s="87">
        <f t="shared" si="0"/>
        <v>1760</v>
      </c>
      <c r="D6" s="82" t="s">
        <v>124</v>
      </c>
      <c r="E6" s="45"/>
      <c r="F6" s="77">
        <v>400</v>
      </c>
      <c r="G6" s="77">
        <v>1360</v>
      </c>
    </row>
    <row r="7" spans="1:7" ht="12.75">
      <c r="A7">
        <v>37</v>
      </c>
      <c r="B7" s="48">
        <v>3</v>
      </c>
      <c r="C7" s="87">
        <f t="shared" si="0"/>
        <v>1760</v>
      </c>
      <c r="D7" s="58" t="s">
        <v>75</v>
      </c>
      <c r="E7" s="45"/>
      <c r="F7" s="77">
        <v>1120</v>
      </c>
      <c r="G7" s="77">
        <v>640</v>
      </c>
    </row>
    <row r="8" spans="1:7" ht="12.75">
      <c r="A8">
        <v>6</v>
      </c>
      <c r="B8" s="48">
        <v>3</v>
      </c>
      <c r="C8" s="87">
        <f t="shared" si="0"/>
        <v>1760</v>
      </c>
      <c r="D8" s="82" t="s">
        <v>40</v>
      </c>
      <c r="E8" s="45"/>
      <c r="F8" s="77">
        <v>880</v>
      </c>
      <c r="G8" s="77">
        <v>880</v>
      </c>
    </row>
    <row r="9" spans="1:7" ht="12.75">
      <c r="A9">
        <v>47</v>
      </c>
      <c r="B9" s="48">
        <v>3</v>
      </c>
      <c r="C9" s="87">
        <f t="shared" si="0"/>
        <v>1760</v>
      </c>
      <c r="D9" s="82" t="s">
        <v>63</v>
      </c>
      <c r="E9" s="45"/>
      <c r="F9" s="77">
        <v>880</v>
      </c>
      <c r="G9" s="77">
        <v>880</v>
      </c>
    </row>
    <row r="10" spans="1:7" ht="12.75">
      <c r="A10">
        <v>3</v>
      </c>
      <c r="B10" s="48">
        <v>3</v>
      </c>
      <c r="C10" s="87">
        <f t="shared" si="0"/>
        <v>1760</v>
      </c>
      <c r="D10" s="58" t="s">
        <v>57</v>
      </c>
      <c r="E10" s="45"/>
      <c r="F10" s="77">
        <v>880</v>
      </c>
      <c r="G10" s="77">
        <v>880</v>
      </c>
    </row>
    <row r="11" spans="1:7" ht="12.75">
      <c r="A11">
        <v>35</v>
      </c>
      <c r="B11" s="48">
        <v>8</v>
      </c>
      <c r="C11" s="87">
        <f t="shared" si="0"/>
        <v>1600</v>
      </c>
      <c r="D11" s="45" t="s">
        <v>344</v>
      </c>
      <c r="E11" s="45"/>
      <c r="F11" s="77">
        <v>1600</v>
      </c>
      <c r="G11" s="77"/>
    </row>
    <row r="12" spans="1:7" ht="12.75">
      <c r="A12">
        <v>51</v>
      </c>
      <c r="B12" s="38">
        <v>9</v>
      </c>
      <c r="C12" s="88">
        <f t="shared" si="0"/>
        <v>1520</v>
      </c>
      <c r="D12" s="39" t="s">
        <v>224</v>
      </c>
      <c r="E12" s="39"/>
      <c r="F12" s="80">
        <v>400</v>
      </c>
      <c r="G12" s="80">
        <v>1120</v>
      </c>
    </row>
    <row r="13" spans="1:7" ht="12.75">
      <c r="A13">
        <v>26</v>
      </c>
      <c r="B13" s="38">
        <v>9</v>
      </c>
      <c r="C13" s="88">
        <f t="shared" si="0"/>
        <v>1520</v>
      </c>
      <c r="D13" s="39" t="s">
        <v>55</v>
      </c>
      <c r="E13" s="39"/>
      <c r="F13" s="80">
        <v>640</v>
      </c>
      <c r="G13" s="80">
        <v>880</v>
      </c>
    </row>
    <row r="14" spans="1:7" ht="12.75">
      <c r="A14">
        <v>28</v>
      </c>
      <c r="B14" s="38">
        <v>11</v>
      </c>
      <c r="C14" s="88">
        <f t="shared" si="0"/>
        <v>1280</v>
      </c>
      <c r="D14" s="86" t="s">
        <v>97</v>
      </c>
      <c r="E14" s="39"/>
      <c r="F14" s="80">
        <v>880</v>
      </c>
      <c r="G14" s="80">
        <v>400</v>
      </c>
    </row>
    <row r="15" spans="1:7" ht="12.75">
      <c r="A15">
        <v>50</v>
      </c>
      <c r="B15" s="38">
        <v>11</v>
      </c>
      <c r="C15" s="88">
        <f t="shared" si="0"/>
        <v>1280</v>
      </c>
      <c r="D15" s="86" t="s">
        <v>78</v>
      </c>
      <c r="E15" s="39"/>
      <c r="F15" s="80">
        <v>640</v>
      </c>
      <c r="G15" s="80">
        <v>640</v>
      </c>
    </row>
    <row r="16" spans="1:7" ht="12.75">
      <c r="A16">
        <v>37</v>
      </c>
      <c r="B16" s="38">
        <v>11</v>
      </c>
      <c r="C16" s="88">
        <f t="shared" si="0"/>
        <v>1280</v>
      </c>
      <c r="D16" s="59" t="s">
        <v>125</v>
      </c>
      <c r="E16" s="39"/>
      <c r="F16" s="80">
        <v>640</v>
      </c>
      <c r="G16" s="80">
        <v>640</v>
      </c>
    </row>
    <row r="17" spans="1:7" ht="12.75">
      <c r="A17">
        <v>24</v>
      </c>
      <c r="B17" s="38">
        <v>11</v>
      </c>
      <c r="C17" s="88">
        <f t="shared" si="0"/>
        <v>1280</v>
      </c>
      <c r="D17" s="86" t="s">
        <v>79</v>
      </c>
      <c r="E17" s="39"/>
      <c r="F17" s="80">
        <v>640</v>
      </c>
      <c r="G17" s="80">
        <v>640</v>
      </c>
    </row>
    <row r="18" spans="1:7" ht="12.75">
      <c r="A18">
        <v>6</v>
      </c>
      <c r="B18" s="38">
        <v>11</v>
      </c>
      <c r="C18" s="88">
        <f t="shared" si="0"/>
        <v>1280</v>
      </c>
      <c r="D18" s="86" t="s">
        <v>90</v>
      </c>
      <c r="E18" s="39"/>
      <c r="F18" s="80">
        <v>640</v>
      </c>
      <c r="G18" s="80">
        <v>640</v>
      </c>
    </row>
    <row r="19" spans="2:5" ht="12.75">
      <c r="B19" s="11"/>
      <c r="C19" s="11"/>
      <c r="D19" s="27"/>
      <c r="E19" s="21"/>
    </row>
    <row r="20" spans="2:5" ht="13.5" thickBot="1">
      <c r="B20" s="11"/>
      <c r="C20" s="12"/>
      <c r="D20" s="13"/>
      <c r="E20" s="13"/>
    </row>
    <row r="21" spans="2:7" ht="34.5" thickBot="1">
      <c r="B21" s="1" t="s">
        <v>0</v>
      </c>
      <c r="C21" s="2" t="s">
        <v>1</v>
      </c>
      <c r="D21" s="30" t="s">
        <v>22</v>
      </c>
      <c r="E21" s="25"/>
      <c r="F21" s="35" t="s">
        <v>209</v>
      </c>
      <c r="G21" s="35" t="s">
        <v>276</v>
      </c>
    </row>
    <row r="22" spans="2:7" ht="12.75">
      <c r="B22" s="4"/>
      <c r="C22" s="4"/>
      <c r="D22" s="14"/>
      <c r="E22" s="15"/>
      <c r="F22" s="8"/>
      <c r="G22" s="8"/>
    </row>
    <row r="23" spans="2:7" ht="12.75">
      <c r="B23" s="7" t="s">
        <v>4</v>
      </c>
      <c r="C23" s="8" t="s">
        <v>4</v>
      </c>
      <c r="D23" s="16" t="s">
        <v>5</v>
      </c>
      <c r="E23" s="16" t="s">
        <v>6</v>
      </c>
      <c r="F23" s="34">
        <v>42093</v>
      </c>
      <c r="G23" s="34">
        <v>42212</v>
      </c>
    </row>
    <row r="24" spans="1:7" ht="12.75">
      <c r="A24">
        <v>16</v>
      </c>
      <c r="B24" s="48">
        <v>1</v>
      </c>
      <c r="C24" s="87">
        <f aca="true" t="shared" si="1" ref="C24:C35">SUM(F24:G24)</f>
        <v>2960</v>
      </c>
      <c r="D24" s="81" t="s">
        <v>99</v>
      </c>
      <c r="E24" s="58"/>
      <c r="F24" s="77">
        <v>1360</v>
      </c>
      <c r="G24" s="77">
        <v>1600</v>
      </c>
    </row>
    <row r="25" spans="1:7" ht="12.75">
      <c r="A25">
        <v>5</v>
      </c>
      <c r="B25" s="48">
        <v>2</v>
      </c>
      <c r="C25" s="87">
        <f t="shared" si="1"/>
        <v>2480</v>
      </c>
      <c r="D25" s="81" t="s">
        <v>100</v>
      </c>
      <c r="E25" s="58"/>
      <c r="F25" s="77">
        <v>1120</v>
      </c>
      <c r="G25" s="77">
        <v>1360</v>
      </c>
    </row>
    <row r="26" spans="1:7" ht="12.75">
      <c r="A26">
        <v>17</v>
      </c>
      <c r="B26" s="48">
        <v>3</v>
      </c>
      <c r="C26" s="87">
        <f t="shared" si="1"/>
        <v>2240</v>
      </c>
      <c r="D26" s="81" t="s">
        <v>102</v>
      </c>
      <c r="E26" s="58"/>
      <c r="F26" s="77">
        <v>1120</v>
      </c>
      <c r="G26" s="77">
        <v>1120</v>
      </c>
    </row>
    <row r="27" spans="1:7" ht="12.75">
      <c r="A27">
        <v>31</v>
      </c>
      <c r="B27" s="48">
        <v>4</v>
      </c>
      <c r="C27" s="87">
        <f t="shared" si="1"/>
        <v>2000</v>
      </c>
      <c r="D27" s="58" t="s">
        <v>42</v>
      </c>
      <c r="E27" s="58"/>
      <c r="F27" s="77">
        <v>880</v>
      </c>
      <c r="G27" s="77">
        <v>1120</v>
      </c>
    </row>
    <row r="28" spans="1:7" ht="12.75">
      <c r="A28">
        <v>33</v>
      </c>
      <c r="B28" s="48">
        <v>5</v>
      </c>
      <c r="C28" s="87">
        <f t="shared" si="1"/>
        <v>1600</v>
      </c>
      <c r="D28" s="81" t="s">
        <v>328</v>
      </c>
      <c r="E28" s="58"/>
      <c r="F28" s="77">
        <v>1600</v>
      </c>
      <c r="G28" s="77"/>
    </row>
    <row r="29" spans="1:7" ht="12.75">
      <c r="A29">
        <v>22</v>
      </c>
      <c r="B29" s="48">
        <v>6</v>
      </c>
      <c r="C29" s="87">
        <f t="shared" si="1"/>
        <v>1520</v>
      </c>
      <c r="D29" s="58" t="s">
        <v>44</v>
      </c>
      <c r="E29" s="58"/>
      <c r="F29" s="77">
        <v>640</v>
      </c>
      <c r="G29" s="77">
        <v>880</v>
      </c>
    </row>
    <row r="30" spans="1:8" ht="12.75">
      <c r="A30">
        <v>17</v>
      </c>
      <c r="B30" s="46">
        <v>7</v>
      </c>
      <c r="C30" s="89">
        <f t="shared" si="1"/>
        <v>1280</v>
      </c>
      <c r="D30" s="79" t="s">
        <v>41</v>
      </c>
      <c r="E30" s="60"/>
      <c r="F30" s="78">
        <v>400</v>
      </c>
      <c r="G30" s="78">
        <v>880</v>
      </c>
      <c r="H30" s="67" t="s">
        <v>350</v>
      </c>
    </row>
    <row r="31" spans="1:8" ht="12.75">
      <c r="A31">
        <v>2</v>
      </c>
      <c r="B31" s="46">
        <v>7</v>
      </c>
      <c r="C31" s="89">
        <f t="shared" si="1"/>
        <v>1280</v>
      </c>
      <c r="D31" s="60" t="s">
        <v>47</v>
      </c>
      <c r="E31" s="60"/>
      <c r="F31" s="78">
        <v>880</v>
      </c>
      <c r="G31" s="78">
        <v>400</v>
      </c>
      <c r="H31" s="67" t="s">
        <v>352</v>
      </c>
    </row>
    <row r="32" spans="1:8" ht="12.75">
      <c r="A32">
        <v>30</v>
      </c>
      <c r="B32" s="46">
        <v>7</v>
      </c>
      <c r="C32" s="89">
        <f t="shared" si="1"/>
        <v>1280</v>
      </c>
      <c r="D32" s="60" t="s">
        <v>145</v>
      </c>
      <c r="E32" s="60"/>
      <c r="F32" s="78">
        <v>400</v>
      </c>
      <c r="G32" s="78">
        <v>880</v>
      </c>
      <c r="H32" s="67"/>
    </row>
    <row r="33" spans="1:8" ht="12.75">
      <c r="A33">
        <v>8</v>
      </c>
      <c r="B33" s="46">
        <v>7</v>
      </c>
      <c r="C33" s="89">
        <f t="shared" si="1"/>
        <v>1280</v>
      </c>
      <c r="D33" s="60" t="s">
        <v>225</v>
      </c>
      <c r="E33" s="60"/>
      <c r="F33" s="78">
        <v>400</v>
      </c>
      <c r="G33" s="78">
        <v>880</v>
      </c>
      <c r="H33" s="67"/>
    </row>
    <row r="34" spans="1:7" ht="12.75">
      <c r="A34">
        <v>3</v>
      </c>
      <c r="B34" s="38">
        <v>11</v>
      </c>
      <c r="C34" s="88">
        <f t="shared" si="1"/>
        <v>1040</v>
      </c>
      <c r="D34" s="59" t="s">
        <v>127</v>
      </c>
      <c r="E34" s="59"/>
      <c r="F34" s="80">
        <v>640</v>
      </c>
      <c r="G34" s="80">
        <v>400</v>
      </c>
    </row>
    <row r="35" spans="1:7" ht="12.75">
      <c r="A35">
        <v>30</v>
      </c>
      <c r="B35" s="38">
        <v>11</v>
      </c>
      <c r="C35" s="88">
        <f t="shared" si="1"/>
        <v>1040</v>
      </c>
      <c r="D35" s="59" t="s">
        <v>126</v>
      </c>
      <c r="E35" s="59"/>
      <c r="F35" s="80">
        <v>640</v>
      </c>
      <c r="G35" s="80">
        <v>400</v>
      </c>
    </row>
    <row r="36" spans="2:5" ht="12.75">
      <c r="B36" s="11"/>
      <c r="C36" s="11"/>
      <c r="D36" s="26"/>
      <c r="E36" s="13"/>
    </row>
    <row r="37" spans="2:5" ht="13.5" thickBot="1">
      <c r="B37" s="17"/>
      <c r="C37" s="13"/>
      <c r="D37" s="13"/>
      <c r="E37" s="13"/>
    </row>
    <row r="38" spans="2:7" ht="34.5" thickBot="1">
      <c r="B38" s="1" t="s">
        <v>0</v>
      </c>
      <c r="C38" s="2" t="s">
        <v>1</v>
      </c>
      <c r="D38" s="30" t="s">
        <v>23</v>
      </c>
      <c r="E38" s="28" t="s">
        <v>3</v>
      </c>
      <c r="F38" s="35" t="s">
        <v>209</v>
      </c>
      <c r="G38" s="35" t="s">
        <v>276</v>
      </c>
    </row>
    <row r="39" spans="2:7" ht="12.75">
      <c r="B39" s="4"/>
      <c r="C39" s="4"/>
      <c r="D39" s="5"/>
      <c r="E39" s="5"/>
      <c r="F39" s="8"/>
      <c r="G39" s="8"/>
    </row>
    <row r="40" spans="2:7" ht="12.75">
      <c r="B40" s="7" t="s">
        <v>4</v>
      </c>
      <c r="C40" s="8" t="s">
        <v>4</v>
      </c>
      <c r="D40" s="9" t="s">
        <v>5</v>
      </c>
      <c r="E40" s="9" t="s">
        <v>6</v>
      </c>
      <c r="F40" s="34">
        <v>42093</v>
      </c>
      <c r="G40" s="34">
        <v>42212</v>
      </c>
    </row>
    <row r="41" spans="1:7" ht="12.75">
      <c r="A41">
        <v>41</v>
      </c>
      <c r="B41" s="48">
        <v>1</v>
      </c>
      <c r="C41" s="87">
        <f aca="true" t="shared" si="2" ref="C41:C49">SUM(F41:G41)</f>
        <v>2240</v>
      </c>
      <c r="D41" s="82" t="s">
        <v>107</v>
      </c>
      <c r="E41" s="58" t="s">
        <v>75</v>
      </c>
      <c r="F41" s="77">
        <v>1360</v>
      </c>
      <c r="G41" s="77">
        <v>880</v>
      </c>
    </row>
    <row r="42" spans="1:7" ht="12.75">
      <c r="A42">
        <v>12</v>
      </c>
      <c r="B42" s="48">
        <v>2</v>
      </c>
      <c r="C42" s="87">
        <f t="shared" si="2"/>
        <v>2000</v>
      </c>
      <c r="D42" s="82" t="s">
        <v>63</v>
      </c>
      <c r="E42" s="45" t="s">
        <v>316</v>
      </c>
      <c r="F42" s="77">
        <v>1120</v>
      </c>
      <c r="G42" s="77">
        <v>880</v>
      </c>
    </row>
    <row r="43" spans="1:7" ht="12.75">
      <c r="A43">
        <v>1</v>
      </c>
      <c r="B43" s="48">
        <v>3</v>
      </c>
      <c r="C43" s="87">
        <f t="shared" si="2"/>
        <v>1760</v>
      </c>
      <c r="D43" s="82" t="s">
        <v>40</v>
      </c>
      <c r="E43" s="45" t="s">
        <v>125</v>
      </c>
      <c r="F43" s="77">
        <v>400</v>
      </c>
      <c r="G43" s="77">
        <v>1360</v>
      </c>
    </row>
    <row r="44" spans="1:7" ht="12.75">
      <c r="A44">
        <v>33</v>
      </c>
      <c r="B44" s="48">
        <v>4</v>
      </c>
      <c r="C44" s="87">
        <f t="shared" si="2"/>
        <v>1600</v>
      </c>
      <c r="D44" s="45" t="s">
        <v>344</v>
      </c>
      <c r="E44" s="82" t="s">
        <v>326</v>
      </c>
      <c r="F44" s="77">
        <v>1600</v>
      </c>
      <c r="G44" s="77"/>
    </row>
    <row r="45" spans="1:7" ht="12.75">
      <c r="A45">
        <v>9</v>
      </c>
      <c r="B45" s="48">
        <v>4</v>
      </c>
      <c r="C45" s="87">
        <f t="shared" si="2"/>
        <v>1600</v>
      </c>
      <c r="D45" s="58" t="s">
        <v>57</v>
      </c>
      <c r="E45" s="82" t="s">
        <v>56</v>
      </c>
      <c r="F45" s="77"/>
      <c r="G45" s="77">
        <v>1600</v>
      </c>
    </row>
    <row r="46" spans="1:7" ht="12.75">
      <c r="A46">
        <v>12</v>
      </c>
      <c r="B46" s="38">
        <v>6</v>
      </c>
      <c r="C46" s="88">
        <f t="shared" si="2"/>
        <v>1520</v>
      </c>
      <c r="D46" s="39" t="s">
        <v>55</v>
      </c>
      <c r="E46" s="86" t="s">
        <v>79</v>
      </c>
      <c r="F46" s="80">
        <v>400</v>
      </c>
      <c r="G46" s="80">
        <v>1120</v>
      </c>
    </row>
    <row r="47" spans="1:7" ht="12.75">
      <c r="A47">
        <v>41</v>
      </c>
      <c r="B47" s="38">
        <v>7</v>
      </c>
      <c r="C47" s="88">
        <f t="shared" si="2"/>
        <v>1520</v>
      </c>
      <c r="D47" s="39" t="s">
        <v>143</v>
      </c>
      <c r="E47" s="86" t="s">
        <v>98</v>
      </c>
      <c r="F47" s="80">
        <v>880</v>
      </c>
      <c r="G47" s="80">
        <v>640</v>
      </c>
    </row>
    <row r="48" spans="1:7" ht="12.75">
      <c r="A48">
        <v>14</v>
      </c>
      <c r="B48" s="38">
        <v>8</v>
      </c>
      <c r="C48" s="88">
        <f t="shared" si="2"/>
        <v>1280</v>
      </c>
      <c r="D48" s="86" t="s">
        <v>78</v>
      </c>
      <c r="E48" s="39" t="s">
        <v>141</v>
      </c>
      <c r="F48" s="80">
        <v>880</v>
      </c>
      <c r="G48" s="80">
        <v>400</v>
      </c>
    </row>
    <row r="49" spans="1:7" ht="12.75">
      <c r="A49">
        <v>33</v>
      </c>
      <c r="B49" s="38">
        <v>8</v>
      </c>
      <c r="C49" s="88">
        <f t="shared" si="2"/>
        <v>1280</v>
      </c>
      <c r="D49" s="86" t="s">
        <v>71</v>
      </c>
      <c r="E49" s="39" t="s">
        <v>224</v>
      </c>
      <c r="F49" s="80">
        <v>400</v>
      </c>
      <c r="G49" s="80">
        <v>880</v>
      </c>
    </row>
    <row r="50" spans="2:5" ht="12" customHeight="1">
      <c r="B50" s="11"/>
      <c r="C50" s="11"/>
      <c r="D50" s="22"/>
      <c r="E50" s="22"/>
    </row>
    <row r="51" spans="2:5" ht="13.5" thickBot="1">
      <c r="B51" s="18"/>
      <c r="C51" s="13"/>
      <c r="D51" s="13"/>
      <c r="E51" s="13"/>
    </row>
    <row r="52" spans="2:7" ht="34.5" thickBot="1">
      <c r="B52" s="1" t="s">
        <v>0</v>
      </c>
      <c r="C52" s="2" t="s">
        <v>1</v>
      </c>
      <c r="D52" s="30" t="s">
        <v>24</v>
      </c>
      <c r="E52" s="28" t="s">
        <v>3</v>
      </c>
      <c r="F52" s="35" t="s">
        <v>209</v>
      </c>
      <c r="G52" s="35" t="s">
        <v>276</v>
      </c>
    </row>
    <row r="53" spans="2:7" ht="12.75">
      <c r="B53" s="4"/>
      <c r="C53" s="4"/>
      <c r="D53" s="5"/>
      <c r="E53" s="5"/>
      <c r="F53" s="8"/>
      <c r="G53" s="8"/>
    </row>
    <row r="54" spans="2:7" ht="12.75">
      <c r="B54" s="7" t="s">
        <v>4</v>
      </c>
      <c r="C54" s="8" t="s">
        <v>4</v>
      </c>
      <c r="D54" s="9" t="s">
        <v>5</v>
      </c>
      <c r="E54" s="9" t="s">
        <v>6</v>
      </c>
      <c r="F54" s="34">
        <v>42093</v>
      </c>
      <c r="G54" s="34">
        <v>42212</v>
      </c>
    </row>
    <row r="55" spans="1:7" ht="12.75">
      <c r="A55">
        <v>2</v>
      </c>
      <c r="B55" s="48">
        <v>1</v>
      </c>
      <c r="C55" s="87">
        <f aca="true" t="shared" si="3" ref="C55:C64">SUM(F55:G55)</f>
        <v>3200</v>
      </c>
      <c r="D55" s="81" t="s">
        <v>100</v>
      </c>
      <c r="E55" s="81" t="s">
        <v>99</v>
      </c>
      <c r="F55" s="77">
        <v>1600</v>
      </c>
      <c r="G55" s="77">
        <v>1600</v>
      </c>
    </row>
    <row r="56" spans="1:7" ht="12.75">
      <c r="A56">
        <v>14</v>
      </c>
      <c r="B56" s="48">
        <v>2</v>
      </c>
      <c r="C56" s="87">
        <f t="shared" si="3"/>
        <v>2720</v>
      </c>
      <c r="D56" s="58" t="s">
        <v>42</v>
      </c>
      <c r="E56" s="81" t="s">
        <v>102</v>
      </c>
      <c r="F56" s="77">
        <v>1360</v>
      </c>
      <c r="G56" s="77">
        <v>1360</v>
      </c>
    </row>
    <row r="57" spans="1:7" ht="12.75">
      <c r="A57">
        <v>5</v>
      </c>
      <c r="B57" s="48">
        <v>3</v>
      </c>
      <c r="C57" s="87">
        <f t="shared" si="3"/>
        <v>1520</v>
      </c>
      <c r="D57" s="58" t="s">
        <v>44</v>
      </c>
      <c r="E57" s="81" t="s">
        <v>48</v>
      </c>
      <c r="F57" s="77">
        <v>640</v>
      </c>
      <c r="G57" s="77">
        <v>880</v>
      </c>
    </row>
    <row r="58" spans="1:8" ht="12.75">
      <c r="A58">
        <v>5</v>
      </c>
      <c r="B58" s="46">
        <v>4</v>
      </c>
      <c r="C58" s="89">
        <f t="shared" si="3"/>
        <v>1120</v>
      </c>
      <c r="D58" s="60" t="s">
        <v>320</v>
      </c>
      <c r="E58" s="60" t="s">
        <v>321</v>
      </c>
      <c r="F58" s="78"/>
      <c r="G58" s="78">
        <v>1120</v>
      </c>
      <c r="H58" s="67" t="s">
        <v>350</v>
      </c>
    </row>
    <row r="59" spans="1:8" ht="12.75">
      <c r="A59">
        <v>5</v>
      </c>
      <c r="B59" s="46">
        <v>4</v>
      </c>
      <c r="C59" s="89">
        <f t="shared" si="3"/>
        <v>1120</v>
      </c>
      <c r="D59" s="47" t="s">
        <v>43</v>
      </c>
      <c r="E59" s="60" t="s">
        <v>106</v>
      </c>
      <c r="F59" s="78">
        <v>1120</v>
      </c>
      <c r="G59" s="78"/>
      <c r="H59" s="67" t="s">
        <v>352</v>
      </c>
    </row>
    <row r="60" spans="1:8" ht="12.75">
      <c r="A60">
        <v>2</v>
      </c>
      <c r="B60" s="46">
        <v>4</v>
      </c>
      <c r="C60" s="89">
        <f t="shared" si="3"/>
        <v>1120</v>
      </c>
      <c r="D60" s="60" t="s">
        <v>318</v>
      </c>
      <c r="E60" s="79" t="s">
        <v>41</v>
      </c>
      <c r="F60" s="78"/>
      <c r="G60" s="78">
        <v>1120</v>
      </c>
      <c r="H60" s="61"/>
    </row>
    <row r="61" spans="1:8" ht="12.75">
      <c r="A61">
        <v>14</v>
      </c>
      <c r="B61" s="46">
        <v>4</v>
      </c>
      <c r="C61" s="89">
        <f t="shared" si="3"/>
        <v>1120</v>
      </c>
      <c r="D61" s="60" t="s">
        <v>226</v>
      </c>
      <c r="E61" s="60" t="s">
        <v>47</v>
      </c>
      <c r="F61" s="78">
        <v>1120</v>
      </c>
      <c r="G61" s="78"/>
      <c r="H61" s="61"/>
    </row>
    <row r="62" spans="1:7" ht="12.75">
      <c r="A62">
        <v>5</v>
      </c>
      <c r="B62" s="38">
        <v>8</v>
      </c>
      <c r="C62" s="88">
        <f t="shared" si="3"/>
        <v>880</v>
      </c>
      <c r="D62" s="59" t="s">
        <v>323</v>
      </c>
      <c r="E62" s="59" t="s">
        <v>145</v>
      </c>
      <c r="F62" s="80"/>
      <c r="G62" s="80">
        <v>880</v>
      </c>
    </row>
    <row r="63" spans="1:7" ht="12.75">
      <c r="A63">
        <v>5</v>
      </c>
      <c r="B63" s="38">
        <v>8</v>
      </c>
      <c r="C63" s="88">
        <f t="shared" si="3"/>
        <v>880</v>
      </c>
      <c r="D63" s="59" t="s">
        <v>322</v>
      </c>
      <c r="E63" s="59" t="s">
        <v>144</v>
      </c>
      <c r="F63" s="80"/>
      <c r="G63" s="80">
        <v>880</v>
      </c>
    </row>
    <row r="64" spans="1:7" ht="12.75">
      <c r="A64">
        <v>14</v>
      </c>
      <c r="B64" s="38">
        <v>8</v>
      </c>
      <c r="C64" s="88">
        <f t="shared" si="3"/>
        <v>880</v>
      </c>
      <c r="D64" s="59" t="s">
        <v>317</v>
      </c>
      <c r="E64" s="59" t="s">
        <v>319</v>
      </c>
      <c r="F64" s="80"/>
      <c r="G64" s="80">
        <v>880</v>
      </c>
    </row>
    <row r="65" spans="2:5" ht="12.75">
      <c r="B65" s="11"/>
      <c r="C65" s="11"/>
      <c r="D65" s="21"/>
      <c r="E65" s="21"/>
    </row>
    <row r="66" spans="2:5" ht="13.5" thickBot="1">
      <c r="B66" s="11"/>
      <c r="C66" s="11"/>
      <c r="D66" s="22"/>
      <c r="E66" s="21"/>
    </row>
    <row r="67" spans="2:7" ht="34.5" thickBot="1">
      <c r="B67" s="1" t="s">
        <v>0</v>
      </c>
      <c r="C67" s="2" t="s">
        <v>1</v>
      </c>
      <c r="D67" s="30" t="s">
        <v>25</v>
      </c>
      <c r="E67" s="28"/>
      <c r="F67" s="35" t="s">
        <v>209</v>
      </c>
      <c r="G67" s="35" t="s">
        <v>276</v>
      </c>
    </row>
    <row r="68" spans="2:7" ht="12.75">
      <c r="B68" s="4"/>
      <c r="C68" s="4"/>
      <c r="D68" s="5"/>
      <c r="E68" s="5"/>
      <c r="F68" s="8"/>
      <c r="G68" s="8"/>
    </row>
    <row r="69" spans="2:7" ht="12.75">
      <c r="B69" s="23" t="s">
        <v>4</v>
      </c>
      <c r="C69" s="23" t="s">
        <v>4</v>
      </c>
      <c r="D69" s="29" t="s">
        <v>5</v>
      </c>
      <c r="E69" s="29" t="s">
        <v>6</v>
      </c>
      <c r="F69" s="34">
        <v>42093</v>
      </c>
      <c r="G69" s="34">
        <v>42212</v>
      </c>
    </row>
    <row r="70" spans="1:7" ht="12.75">
      <c r="A70">
        <v>15</v>
      </c>
      <c r="B70" s="77">
        <v>1</v>
      </c>
      <c r="C70" s="87">
        <f aca="true" t="shared" si="4" ref="C70:C80">SUM(F70:G70)</f>
        <v>2720</v>
      </c>
      <c r="D70" s="82" t="s">
        <v>97</v>
      </c>
      <c r="E70" s="45" t="s">
        <v>99</v>
      </c>
      <c r="F70" s="77">
        <v>1360</v>
      </c>
      <c r="G70" s="77">
        <v>1360</v>
      </c>
    </row>
    <row r="71" spans="1:7" ht="12.75">
      <c r="A71">
        <v>15</v>
      </c>
      <c r="B71" s="77">
        <v>2</v>
      </c>
      <c r="C71" s="87">
        <f t="shared" si="4"/>
        <v>2000</v>
      </c>
      <c r="D71" s="82" t="s">
        <v>78</v>
      </c>
      <c r="E71" s="81" t="s">
        <v>102</v>
      </c>
      <c r="F71" s="77">
        <v>400</v>
      </c>
      <c r="G71" s="77">
        <v>1600</v>
      </c>
    </row>
    <row r="72" spans="1:7" ht="12.75">
      <c r="A72">
        <v>29</v>
      </c>
      <c r="B72" s="77">
        <v>3</v>
      </c>
      <c r="C72" s="87">
        <f t="shared" si="4"/>
        <v>1760</v>
      </c>
      <c r="D72" s="45" t="s">
        <v>224</v>
      </c>
      <c r="E72" s="81" t="s">
        <v>76</v>
      </c>
      <c r="F72" s="77">
        <v>880</v>
      </c>
      <c r="G72" s="77">
        <v>880</v>
      </c>
    </row>
    <row r="73" spans="1:7" ht="12.75">
      <c r="A73">
        <v>3</v>
      </c>
      <c r="B73" s="77">
        <v>4</v>
      </c>
      <c r="C73" s="87">
        <f t="shared" si="4"/>
        <v>1600</v>
      </c>
      <c r="D73" s="82" t="s">
        <v>345</v>
      </c>
      <c r="E73" s="45" t="s">
        <v>346</v>
      </c>
      <c r="F73" s="77">
        <v>1600</v>
      </c>
      <c r="G73" s="77"/>
    </row>
    <row r="74" spans="1:7" ht="12.75">
      <c r="A74">
        <v>9</v>
      </c>
      <c r="B74" s="77">
        <v>5</v>
      </c>
      <c r="C74" s="87">
        <f t="shared" si="4"/>
        <v>1520</v>
      </c>
      <c r="D74" s="82" t="s">
        <v>63</v>
      </c>
      <c r="E74" s="81" t="s">
        <v>100</v>
      </c>
      <c r="F74" s="77">
        <v>400</v>
      </c>
      <c r="G74" s="77">
        <v>1120</v>
      </c>
    </row>
    <row r="75" spans="1:7" ht="12.75">
      <c r="A75">
        <v>23</v>
      </c>
      <c r="B75" s="77">
        <v>5</v>
      </c>
      <c r="C75" s="87">
        <f t="shared" si="4"/>
        <v>1520</v>
      </c>
      <c r="D75" s="82" t="s">
        <v>55</v>
      </c>
      <c r="E75" s="81" t="s">
        <v>48</v>
      </c>
      <c r="F75" s="77">
        <v>400</v>
      </c>
      <c r="G75" s="77">
        <v>1120</v>
      </c>
    </row>
    <row r="76" spans="1:8" ht="12.75">
      <c r="A76">
        <v>10</v>
      </c>
      <c r="B76" s="78">
        <v>7</v>
      </c>
      <c r="C76" s="89">
        <f t="shared" si="4"/>
        <v>1280</v>
      </c>
      <c r="D76" s="47" t="s">
        <v>71</v>
      </c>
      <c r="E76" s="47" t="s">
        <v>44</v>
      </c>
      <c r="F76" s="78">
        <v>400</v>
      </c>
      <c r="G76" s="78">
        <v>880</v>
      </c>
      <c r="H76" s="67" t="s">
        <v>350</v>
      </c>
    </row>
    <row r="77" spans="1:8" ht="12.75">
      <c r="A77">
        <v>1</v>
      </c>
      <c r="B77" s="78">
        <v>7</v>
      </c>
      <c r="C77" s="89">
        <f t="shared" si="4"/>
        <v>1280</v>
      </c>
      <c r="D77" s="90" t="s">
        <v>40</v>
      </c>
      <c r="E77" s="60" t="s">
        <v>225</v>
      </c>
      <c r="F77" s="78">
        <v>880</v>
      </c>
      <c r="G77" s="78">
        <v>400</v>
      </c>
      <c r="H77" s="67" t="s">
        <v>352</v>
      </c>
    </row>
    <row r="78" spans="1:8" ht="12.75">
      <c r="A78">
        <v>11</v>
      </c>
      <c r="B78" s="78">
        <v>7</v>
      </c>
      <c r="C78" s="89">
        <f t="shared" si="4"/>
        <v>1280</v>
      </c>
      <c r="D78" s="60" t="s">
        <v>75</v>
      </c>
      <c r="E78" s="60" t="s">
        <v>47</v>
      </c>
      <c r="F78" s="78">
        <v>400</v>
      </c>
      <c r="G78" s="78">
        <v>880</v>
      </c>
      <c r="H78" s="67"/>
    </row>
    <row r="79" spans="1:7" ht="12.75">
      <c r="A79">
        <v>8</v>
      </c>
      <c r="B79" s="80">
        <v>10</v>
      </c>
      <c r="C79" s="88">
        <f t="shared" si="4"/>
        <v>1120</v>
      </c>
      <c r="D79" s="86" t="s">
        <v>124</v>
      </c>
      <c r="E79" s="39" t="s">
        <v>128</v>
      </c>
      <c r="F79" s="80">
        <v>1120</v>
      </c>
      <c r="G79" s="80"/>
    </row>
    <row r="80" spans="1:7" ht="12.75">
      <c r="A80">
        <v>27</v>
      </c>
      <c r="B80" s="80">
        <v>10</v>
      </c>
      <c r="C80" s="88">
        <f t="shared" si="4"/>
        <v>1120</v>
      </c>
      <c r="D80" s="39" t="s">
        <v>344</v>
      </c>
      <c r="E80" s="83" t="s">
        <v>328</v>
      </c>
      <c r="F80" s="80">
        <v>1120</v>
      </c>
      <c r="G80" s="80"/>
    </row>
    <row r="82" ht="13.5" thickBot="1"/>
    <row r="83" spans="3:4" ht="15" thickBot="1">
      <c r="C83" s="92" t="s">
        <v>359</v>
      </c>
      <c r="D83" s="93"/>
    </row>
    <row r="84" spans="3:4" ht="13.5" thickBot="1">
      <c r="C84" s="94"/>
      <c r="D84" s="95"/>
    </row>
    <row r="85" spans="3:4" ht="15" thickBot="1">
      <c r="C85" s="73"/>
      <c r="D85" s="74" t="s">
        <v>356</v>
      </c>
    </row>
    <row r="86" spans="3:4" ht="13.5" thickBot="1">
      <c r="C86" s="96"/>
      <c r="D86" s="97"/>
    </row>
    <row r="87" spans="3:4" ht="15" thickBot="1">
      <c r="C87" s="75"/>
      <c r="D87" s="74" t="s">
        <v>357</v>
      </c>
    </row>
    <row r="88" spans="3:4" ht="13.5" thickBot="1">
      <c r="C88" s="98"/>
      <c r="D88" s="99"/>
    </row>
    <row r="89" spans="3:4" ht="15" thickBot="1">
      <c r="C89" s="76"/>
      <c r="D89" s="74" t="s">
        <v>358</v>
      </c>
    </row>
  </sheetData>
  <sheetProtection/>
  <mergeCells count="4">
    <mergeCell ref="C83:D83"/>
    <mergeCell ref="C84:D84"/>
    <mergeCell ref="C86:D86"/>
    <mergeCell ref="C88:D8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B1">
      <selection activeCell="I78" sqref="I78"/>
    </sheetView>
  </sheetViews>
  <sheetFormatPr defaultColWidth="9.140625" defaultRowHeight="12.75"/>
  <cols>
    <col min="1" max="1" width="9.140625" style="0" hidden="1" customWidth="1"/>
    <col min="4" max="4" width="36.140625" style="0" customWidth="1"/>
    <col min="5" max="5" width="34.28125" style="0" customWidth="1"/>
  </cols>
  <sheetData>
    <row r="1" spans="2:7" ht="34.5" thickBot="1">
      <c r="B1" s="1" t="s">
        <v>0</v>
      </c>
      <c r="C1" s="20" t="s">
        <v>1</v>
      </c>
      <c r="D1" s="30" t="s">
        <v>26</v>
      </c>
      <c r="E1" s="28" t="s">
        <v>3</v>
      </c>
      <c r="F1" s="35" t="s">
        <v>209</v>
      </c>
      <c r="G1" s="35" t="s">
        <v>276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4">
        <v>42093</v>
      </c>
      <c r="G3" s="34">
        <v>42212</v>
      </c>
    </row>
    <row r="4" spans="1:7" ht="12.75">
      <c r="A4">
        <v>10</v>
      </c>
      <c r="B4" s="48">
        <v>1</v>
      </c>
      <c r="C4" s="48">
        <f aca="true" t="shared" si="0" ref="C4:C18">SUM(F4:G4)</f>
        <v>3200</v>
      </c>
      <c r="D4" s="45" t="s">
        <v>227</v>
      </c>
      <c r="E4" s="45"/>
      <c r="F4" s="77">
        <v>1600</v>
      </c>
      <c r="G4" s="77">
        <v>1600</v>
      </c>
    </row>
    <row r="5" spans="1:7" ht="12.75">
      <c r="A5">
        <v>26</v>
      </c>
      <c r="B5" s="48">
        <v>2</v>
      </c>
      <c r="C5" s="48">
        <f t="shared" si="0"/>
        <v>2480</v>
      </c>
      <c r="D5" s="82" t="s">
        <v>54</v>
      </c>
      <c r="E5" s="45"/>
      <c r="F5" s="77">
        <v>1120</v>
      </c>
      <c r="G5" s="77">
        <v>1360</v>
      </c>
    </row>
    <row r="6" spans="1:7" ht="12.75">
      <c r="A6">
        <v>6</v>
      </c>
      <c r="B6" s="48">
        <v>3</v>
      </c>
      <c r="C6" s="48">
        <f t="shared" si="0"/>
        <v>2240</v>
      </c>
      <c r="D6" s="45" t="s">
        <v>265</v>
      </c>
      <c r="E6" s="45"/>
      <c r="F6" s="77">
        <v>1120</v>
      </c>
      <c r="G6" s="77">
        <v>1120</v>
      </c>
    </row>
    <row r="7" spans="1:7" ht="12.75">
      <c r="A7">
        <v>41</v>
      </c>
      <c r="B7" s="48">
        <v>4</v>
      </c>
      <c r="C7" s="48">
        <f t="shared" si="0"/>
        <v>2000</v>
      </c>
      <c r="D7" s="45" t="s">
        <v>35</v>
      </c>
      <c r="E7" s="45"/>
      <c r="F7" s="77">
        <v>880</v>
      </c>
      <c r="G7" s="77">
        <v>1120</v>
      </c>
    </row>
    <row r="8" spans="1:7" ht="12.75">
      <c r="A8">
        <v>14</v>
      </c>
      <c r="B8" s="48">
        <v>5</v>
      </c>
      <c r="C8" s="48">
        <f t="shared" si="0"/>
        <v>1760</v>
      </c>
      <c r="D8" s="45" t="s">
        <v>347</v>
      </c>
      <c r="E8" s="45"/>
      <c r="F8" s="77">
        <v>1360</v>
      </c>
      <c r="G8" s="77">
        <v>400</v>
      </c>
    </row>
    <row r="9" spans="1:7" ht="12.75">
      <c r="A9">
        <v>26</v>
      </c>
      <c r="B9" s="48">
        <v>6</v>
      </c>
      <c r="C9" s="48">
        <f t="shared" si="0"/>
        <v>1520</v>
      </c>
      <c r="D9" s="45" t="s">
        <v>109</v>
      </c>
      <c r="E9" s="45"/>
      <c r="F9" s="77">
        <v>880</v>
      </c>
      <c r="G9" s="77">
        <v>640</v>
      </c>
    </row>
    <row r="10" spans="1:7" ht="12.75">
      <c r="A10">
        <v>26</v>
      </c>
      <c r="B10" s="48">
        <v>6</v>
      </c>
      <c r="C10" s="48">
        <f t="shared" si="0"/>
        <v>1520</v>
      </c>
      <c r="D10" s="45" t="s">
        <v>147</v>
      </c>
      <c r="E10" s="45"/>
      <c r="F10" s="77">
        <v>880</v>
      </c>
      <c r="G10" s="77">
        <v>640</v>
      </c>
    </row>
    <row r="11" spans="1:7" ht="12.75">
      <c r="A11">
        <v>33</v>
      </c>
      <c r="B11" s="48">
        <v>8</v>
      </c>
      <c r="C11" s="48">
        <f t="shared" si="0"/>
        <v>1280</v>
      </c>
      <c r="D11" s="82" t="s">
        <v>64</v>
      </c>
      <c r="E11" s="45"/>
      <c r="F11" s="77">
        <v>400</v>
      </c>
      <c r="G11" s="77">
        <v>880</v>
      </c>
    </row>
    <row r="12" spans="1:7" ht="12.75">
      <c r="A12">
        <v>17</v>
      </c>
      <c r="B12" s="38">
        <v>9</v>
      </c>
      <c r="C12" s="38">
        <f t="shared" si="0"/>
        <v>1280</v>
      </c>
      <c r="D12" s="91" t="s">
        <v>80</v>
      </c>
      <c r="E12" s="39"/>
      <c r="F12" s="80">
        <v>640</v>
      </c>
      <c r="G12" s="80">
        <v>640</v>
      </c>
    </row>
    <row r="13" spans="1:7" ht="12.75">
      <c r="A13">
        <v>10</v>
      </c>
      <c r="B13" s="38">
        <v>10</v>
      </c>
      <c r="C13" s="38">
        <f t="shared" si="0"/>
        <v>1280</v>
      </c>
      <c r="D13" s="42" t="s">
        <v>219</v>
      </c>
      <c r="E13" s="39"/>
      <c r="F13" s="80">
        <v>640</v>
      </c>
      <c r="G13" s="80">
        <v>640</v>
      </c>
    </row>
    <row r="14" spans="1:7" ht="12.75">
      <c r="A14">
        <v>26</v>
      </c>
      <c r="B14" s="38">
        <v>11</v>
      </c>
      <c r="C14" s="38">
        <f t="shared" si="0"/>
        <v>1040</v>
      </c>
      <c r="D14" s="86" t="s">
        <v>65</v>
      </c>
      <c r="E14" s="39"/>
      <c r="F14" s="80">
        <v>640</v>
      </c>
      <c r="G14" s="80">
        <v>400</v>
      </c>
    </row>
    <row r="15" spans="1:7" ht="12.75">
      <c r="A15">
        <v>14</v>
      </c>
      <c r="B15" s="38">
        <v>11</v>
      </c>
      <c r="C15" s="38">
        <f t="shared" si="0"/>
        <v>1040</v>
      </c>
      <c r="D15" s="39" t="s">
        <v>38</v>
      </c>
      <c r="E15" s="39"/>
      <c r="F15" s="80">
        <v>640</v>
      </c>
      <c r="G15" s="80">
        <v>400</v>
      </c>
    </row>
    <row r="16" spans="1:7" ht="12.75">
      <c r="A16">
        <v>26</v>
      </c>
      <c r="B16" s="38">
        <v>11</v>
      </c>
      <c r="C16" s="38">
        <f t="shared" si="0"/>
        <v>1040</v>
      </c>
      <c r="D16" s="86" t="s">
        <v>325</v>
      </c>
      <c r="E16" s="39"/>
      <c r="F16" s="80">
        <v>640</v>
      </c>
      <c r="G16" s="80">
        <v>400</v>
      </c>
    </row>
    <row r="17" spans="1:7" ht="12.75">
      <c r="A17">
        <v>39</v>
      </c>
      <c r="B17" s="38">
        <v>11</v>
      </c>
      <c r="C17" s="38">
        <f t="shared" si="0"/>
        <v>1040</v>
      </c>
      <c r="D17" s="86" t="s">
        <v>111</v>
      </c>
      <c r="E17" s="39"/>
      <c r="F17" s="80">
        <v>400</v>
      </c>
      <c r="G17" s="80">
        <v>640</v>
      </c>
    </row>
    <row r="18" spans="1:7" ht="12.75">
      <c r="A18">
        <v>8</v>
      </c>
      <c r="B18" s="38">
        <v>11</v>
      </c>
      <c r="C18" s="38">
        <f t="shared" si="0"/>
        <v>1040</v>
      </c>
      <c r="D18" s="42" t="s">
        <v>72</v>
      </c>
      <c r="E18" s="39"/>
      <c r="F18" s="80">
        <v>400</v>
      </c>
      <c r="G18" s="80">
        <v>640</v>
      </c>
    </row>
    <row r="19" spans="2:5" ht="12.75">
      <c r="B19" s="11"/>
      <c r="C19" s="11"/>
      <c r="D19" s="21"/>
      <c r="E19" s="21"/>
    </row>
    <row r="20" spans="2:5" ht="13.5" thickBot="1">
      <c r="B20" s="11"/>
      <c r="C20" s="12"/>
      <c r="D20" s="13"/>
      <c r="E20" s="13"/>
    </row>
    <row r="21" spans="2:7" ht="34.5" thickBot="1">
      <c r="B21" s="1" t="s">
        <v>0</v>
      </c>
      <c r="C21" s="20" t="s">
        <v>1</v>
      </c>
      <c r="D21" s="30" t="s">
        <v>27</v>
      </c>
      <c r="E21" s="25"/>
      <c r="F21" s="35" t="s">
        <v>209</v>
      </c>
      <c r="G21" s="35" t="s">
        <v>276</v>
      </c>
    </row>
    <row r="22" spans="2:7" ht="12.75">
      <c r="B22" s="4"/>
      <c r="C22" s="4"/>
      <c r="D22" s="14"/>
      <c r="E22" s="15"/>
      <c r="F22" s="8"/>
      <c r="G22" s="8"/>
    </row>
    <row r="23" spans="2:7" ht="12.75">
      <c r="B23" s="7" t="s">
        <v>4</v>
      </c>
      <c r="C23" s="8" t="s">
        <v>4</v>
      </c>
      <c r="D23" s="16" t="s">
        <v>5</v>
      </c>
      <c r="E23" s="16" t="s">
        <v>6</v>
      </c>
      <c r="F23" s="34">
        <v>42093</v>
      </c>
      <c r="G23" s="34">
        <v>42212</v>
      </c>
    </row>
    <row r="24" spans="1:7" ht="12.75">
      <c r="A24">
        <v>5</v>
      </c>
      <c r="B24" s="48">
        <v>1</v>
      </c>
      <c r="C24" s="48">
        <f aca="true" t="shared" si="1" ref="C24:C34">SUM(F24:G24)</f>
        <v>2720</v>
      </c>
      <c r="D24" s="58" t="s">
        <v>228</v>
      </c>
      <c r="E24" s="58"/>
      <c r="F24" s="77">
        <v>1600</v>
      </c>
      <c r="G24" s="77">
        <v>1120</v>
      </c>
    </row>
    <row r="25" spans="1:7" ht="12.75">
      <c r="A25">
        <v>11</v>
      </c>
      <c r="B25" s="48">
        <v>2</v>
      </c>
      <c r="C25" s="48">
        <f t="shared" si="1"/>
        <v>2240</v>
      </c>
      <c r="D25" s="58" t="s">
        <v>103</v>
      </c>
      <c r="E25" s="58"/>
      <c r="F25" s="77">
        <v>880</v>
      </c>
      <c r="G25" s="77">
        <v>1360</v>
      </c>
    </row>
    <row r="26" spans="1:7" ht="12.75">
      <c r="A26">
        <v>9</v>
      </c>
      <c r="B26" s="48">
        <v>3</v>
      </c>
      <c r="C26" s="48">
        <f t="shared" si="1"/>
        <v>1760</v>
      </c>
      <c r="D26" s="81" t="s">
        <v>36</v>
      </c>
      <c r="E26" s="58"/>
      <c r="F26" s="77">
        <v>640</v>
      </c>
      <c r="G26" s="77">
        <v>1120</v>
      </c>
    </row>
    <row r="27" spans="1:7" ht="12.75">
      <c r="A27">
        <v>5</v>
      </c>
      <c r="B27" s="48">
        <v>3</v>
      </c>
      <c r="C27" s="48">
        <f t="shared" si="1"/>
        <v>1760</v>
      </c>
      <c r="D27" s="58" t="s">
        <v>104</v>
      </c>
      <c r="E27" s="58"/>
      <c r="F27" s="77">
        <v>880</v>
      </c>
      <c r="G27" s="77">
        <v>880</v>
      </c>
    </row>
    <row r="28" spans="1:7" ht="12.75">
      <c r="A28">
        <v>12</v>
      </c>
      <c r="B28" s="48">
        <v>5</v>
      </c>
      <c r="C28" s="48">
        <f t="shared" si="1"/>
        <v>1600</v>
      </c>
      <c r="D28" s="58" t="s">
        <v>101</v>
      </c>
      <c r="E28" s="58"/>
      <c r="F28" s="77"/>
      <c r="G28" s="77">
        <v>1600</v>
      </c>
    </row>
    <row r="29" spans="1:7" ht="12.75">
      <c r="A29">
        <v>21</v>
      </c>
      <c r="B29" s="48">
        <v>6</v>
      </c>
      <c r="C29" s="48">
        <f t="shared" si="1"/>
        <v>1520</v>
      </c>
      <c r="D29" s="81" t="s">
        <v>67</v>
      </c>
      <c r="E29" s="58"/>
      <c r="F29" s="77">
        <v>1120</v>
      </c>
      <c r="G29" s="77">
        <v>400</v>
      </c>
    </row>
    <row r="30" spans="1:7" ht="12.75">
      <c r="A30">
        <v>7</v>
      </c>
      <c r="B30" s="48">
        <v>6</v>
      </c>
      <c r="C30" s="48">
        <f t="shared" si="1"/>
        <v>1520</v>
      </c>
      <c r="D30" s="81" t="s">
        <v>108</v>
      </c>
      <c r="E30" s="58"/>
      <c r="F30" s="77">
        <v>640</v>
      </c>
      <c r="G30" s="77">
        <v>880</v>
      </c>
    </row>
    <row r="31" spans="1:7" ht="12.75">
      <c r="A31">
        <v>9</v>
      </c>
      <c r="B31" s="48">
        <v>6</v>
      </c>
      <c r="C31" s="48">
        <f t="shared" si="1"/>
        <v>1520</v>
      </c>
      <c r="D31" s="81" t="s">
        <v>117</v>
      </c>
      <c r="E31" s="58"/>
      <c r="F31" s="77">
        <v>640</v>
      </c>
      <c r="G31" s="77">
        <v>880</v>
      </c>
    </row>
    <row r="32" spans="1:7" ht="12.75">
      <c r="A32">
        <v>9</v>
      </c>
      <c r="B32" s="38">
        <v>9</v>
      </c>
      <c r="C32" s="38">
        <f t="shared" si="1"/>
        <v>1360</v>
      </c>
      <c r="D32" s="59" t="s">
        <v>229</v>
      </c>
      <c r="E32" s="59"/>
      <c r="F32" s="80">
        <v>1360</v>
      </c>
      <c r="G32" s="80"/>
    </row>
    <row r="33" spans="1:7" ht="12.75">
      <c r="A33">
        <v>2</v>
      </c>
      <c r="B33" s="38">
        <v>10</v>
      </c>
      <c r="C33" s="38">
        <f t="shared" si="1"/>
        <v>1280</v>
      </c>
      <c r="D33" s="83" t="s">
        <v>46</v>
      </c>
      <c r="E33" s="59"/>
      <c r="F33" s="80">
        <v>880</v>
      </c>
      <c r="G33" s="80">
        <v>400</v>
      </c>
    </row>
    <row r="34" spans="1:7" ht="12.75">
      <c r="A34">
        <v>9</v>
      </c>
      <c r="B34" s="38">
        <v>11</v>
      </c>
      <c r="C34" s="38">
        <f t="shared" si="1"/>
        <v>1120</v>
      </c>
      <c r="D34" s="59" t="s">
        <v>230</v>
      </c>
      <c r="E34" s="59"/>
      <c r="F34" s="80">
        <v>1120</v>
      </c>
      <c r="G34" s="80"/>
    </row>
    <row r="35" spans="2:5" ht="12.75">
      <c r="B35" s="11"/>
      <c r="C35" s="11"/>
      <c r="D35" s="13"/>
      <c r="E35" s="13"/>
    </row>
    <row r="36" spans="2:5" ht="13.5" thickBot="1">
      <c r="B36" s="17"/>
      <c r="C36" s="13"/>
      <c r="D36" s="13"/>
      <c r="E36" s="13"/>
    </row>
    <row r="37" spans="2:7" ht="34.5" thickBot="1">
      <c r="B37" s="1" t="s">
        <v>0</v>
      </c>
      <c r="C37" s="20" t="s">
        <v>1</v>
      </c>
      <c r="D37" s="30" t="s">
        <v>28</v>
      </c>
      <c r="E37" s="28" t="s">
        <v>3</v>
      </c>
      <c r="F37" s="35" t="s">
        <v>209</v>
      </c>
      <c r="G37" s="35" t="s">
        <v>276</v>
      </c>
    </row>
    <row r="38" spans="2:7" ht="12.75">
      <c r="B38" s="4"/>
      <c r="C38" s="4"/>
      <c r="D38" s="5"/>
      <c r="E38" s="5"/>
      <c r="F38" s="8"/>
      <c r="G38" s="8"/>
    </row>
    <row r="39" spans="2:7" ht="12.75">
      <c r="B39" s="7" t="s">
        <v>4</v>
      </c>
      <c r="C39" s="8" t="s">
        <v>4</v>
      </c>
      <c r="D39" s="9" t="s">
        <v>5</v>
      </c>
      <c r="E39" s="9" t="s">
        <v>6</v>
      </c>
      <c r="F39" s="34">
        <v>42093</v>
      </c>
      <c r="G39" s="34">
        <v>42212</v>
      </c>
    </row>
    <row r="40" spans="1:7" ht="12.75">
      <c r="A40">
        <v>17</v>
      </c>
      <c r="B40" s="48">
        <v>1</v>
      </c>
      <c r="C40" s="48">
        <f aca="true" t="shared" si="2" ref="C40:C48">SUM(F40:G40)</f>
        <v>3200</v>
      </c>
      <c r="D40" s="45" t="s">
        <v>227</v>
      </c>
      <c r="E40" s="45" t="s">
        <v>35</v>
      </c>
      <c r="F40" s="77">
        <v>1600</v>
      </c>
      <c r="G40" s="77">
        <v>1600</v>
      </c>
    </row>
    <row r="41" spans="1:7" ht="12.75">
      <c r="A41">
        <v>5</v>
      </c>
      <c r="B41" s="48">
        <v>2</v>
      </c>
      <c r="C41" s="48">
        <f t="shared" si="2"/>
        <v>2240</v>
      </c>
      <c r="D41" s="44" t="s">
        <v>72</v>
      </c>
      <c r="E41" s="44" t="s">
        <v>80</v>
      </c>
      <c r="F41" s="77">
        <v>1120</v>
      </c>
      <c r="G41" s="77">
        <v>1120</v>
      </c>
    </row>
    <row r="42" spans="1:7" ht="12.75">
      <c r="A42">
        <v>16</v>
      </c>
      <c r="B42" s="48">
        <v>3</v>
      </c>
      <c r="C42" s="48">
        <f t="shared" si="2"/>
        <v>2000</v>
      </c>
      <c r="D42" s="82" t="s">
        <v>325</v>
      </c>
      <c r="E42" s="44" t="s">
        <v>347</v>
      </c>
      <c r="F42" s="77">
        <v>640</v>
      </c>
      <c r="G42" s="77">
        <v>1360</v>
      </c>
    </row>
    <row r="43" spans="1:7" ht="12.75">
      <c r="A43">
        <v>17</v>
      </c>
      <c r="B43" s="48">
        <v>4</v>
      </c>
      <c r="C43" s="48">
        <f t="shared" si="2"/>
        <v>1760</v>
      </c>
      <c r="D43" s="45" t="s">
        <v>109</v>
      </c>
      <c r="E43" s="45" t="s">
        <v>97</v>
      </c>
      <c r="F43" s="77">
        <v>880</v>
      </c>
      <c r="G43" s="77">
        <v>880</v>
      </c>
    </row>
    <row r="44" spans="1:7" ht="12.75">
      <c r="A44">
        <v>25</v>
      </c>
      <c r="B44" s="48">
        <v>5</v>
      </c>
      <c r="C44" s="48">
        <f t="shared" si="2"/>
        <v>1360</v>
      </c>
      <c r="D44" s="82" t="s">
        <v>54</v>
      </c>
      <c r="E44" s="45" t="s">
        <v>265</v>
      </c>
      <c r="F44" s="77">
        <v>1360</v>
      </c>
      <c r="G44" s="77"/>
    </row>
    <row r="45" spans="1:7" ht="12.75">
      <c r="A45">
        <v>16</v>
      </c>
      <c r="B45" s="38">
        <v>6</v>
      </c>
      <c r="C45" s="38">
        <f t="shared" si="2"/>
        <v>1280</v>
      </c>
      <c r="D45" s="86" t="s">
        <v>65</v>
      </c>
      <c r="E45" s="86" t="s">
        <v>64</v>
      </c>
      <c r="F45" s="80">
        <v>640</v>
      </c>
      <c r="G45" s="80">
        <v>640</v>
      </c>
    </row>
    <row r="46" spans="1:7" ht="12.75">
      <c r="A46">
        <v>1</v>
      </c>
      <c r="B46" s="38">
        <v>6</v>
      </c>
      <c r="C46" s="38">
        <f t="shared" si="2"/>
        <v>1280</v>
      </c>
      <c r="D46" s="91" t="s">
        <v>49</v>
      </c>
      <c r="E46" s="39" t="s">
        <v>231</v>
      </c>
      <c r="F46" s="80">
        <v>640</v>
      </c>
      <c r="G46" s="80">
        <v>640</v>
      </c>
    </row>
    <row r="47" spans="1:7" ht="12.75">
      <c r="A47">
        <v>8</v>
      </c>
      <c r="B47" s="38">
        <v>8</v>
      </c>
      <c r="C47" s="38">
        <f t="shared" si="2"/>
        <v>1120</v>
      </c>
      <c r="D47" s="86" t="s">
        <v>73</v>
      </c>
      <c r="E47" s="39" t="s">
        <v>38</v>
      </c>
      <c r="F47" s="80">
        <v>1120</v>
      </c>
      <c r="G47" s="80"/>
    </row>
    <row r="48" spans="1:7" ht="12.75">
      <c r="A48">
        <v>3</v>
      </c>
      <c r="B48" s="38">
        <v>8</v>
      </c>
      <c r="C48" s="38">
        <f t="shared" si="2"/>
        <v>1120</v>
      </c>
      <c r="D48" s="42" t="s">
        <v>219</v>
      </c>
      <c r="E48" s="39" t="s">
        <v>110</v>
      </c>
      <c r="F48" s="80"/>
      <c r="G48" s="80">
        <v>1120</v>
      </c>
    </row>
    <row r="49" spans="2:5" ht="12.75">
      <c r="B49" s="11"/>
      <c r="C49" s="11"/>
      <c r="D49" s="22"/>
      <c r="E49" s="22"/>
    </row>
    <row r="50" spans="2:5" ht="13.5" thickBot="1">
      <c r="B50" s="18"/>
      <c r="C50" s="13"/>
      <c r="D50" s="13"/>
      <c r="E50" s="13"/>
    </row>
    <row r="51" spans="2:7" ht="34.5" thickBot="1">
      <c r="B51" s="1" t="s">
        <v>0</v>
      </c>
      <c r="C51" s="20" t="s">
        <v>1</v>
      </c>
      <c r="D51" s="30" t="s">
        <v>29</v>
      </c>
      <c r="E51" s="28" t="s">
        <v>3</v>
      </c>
      <c r="F51" s="35" t="s">
        <v>209</v>
      </c>
      <c r="G51" s="35" t="s">
        <v>276</v>
      </c>
    </row>
    <row r="52" spans="2:7" ht="12.75">
      <c r="B52" s="4"/>
      <c r="C52" s="4"/>
      <c r="D52" s="5"/>
      <c r="E52" s="5"/>
      <c r="F52" s="8"/>
      <c r="G52" s="8"/>
    </row>
    <row r="53" spans="2:7" ht="12.75">
      <c r="B53" s="7" t="s">
        <v>4</v>
      </c>
      <c r="C53" s="8" t="s">
        <v>4</v>
      </c>
      <c r="D53" s="9" t="s">
        <v>5</v>
      </c>
      <c r="E53" s="9" t="s">
        <v>6</v>
      </c>
      <c r="F53" s="34">
        <v>42093</v>
      </c>
      <c r="G53" s="34">
        <v>42212</v>
      </c>
    </row>
    <row r="54" spans="1:7" ht="12.75">
      <c r="A54">
        <v>4</v>
      </c>
      <c r="B54" s="48">
        <v>1</v>
      </c>
      <c r="C54" s="48">
        <f aca="true" t="shared" si="3" ref="C54:C61">SUM(F54:G54)</f>
        <v>3200</v>
      </c>
      <c r="D54" s="58" t="s">
        <v>228</v>
      </c>
      <c r="E54" s="58" t="s">
        <v>108</v>
      </c>
      <c r="F54" s="77">
        <v>1600</v>
      </c>
      <c r="G54" s="77">
        <v>1600</v>
      </c>
    </row>
    <row r="55" spans="1:7" ht="12.75">
      <c r="A55">
        <v>5</v>
      </c>
      <c r="B55" s="48">
        <v>2</v>
      </c>
      <c r="C55" s="48">
        <f t="shared" si="3"/>
        <v>2240</v>
      </c>
      <c r="D55" s="58" t="s">
        <v>103</v>
      </c>
      <c r="E55" s="58" t="s">
        <v>132</v>
      </c>
      <c r="F55" s="77">
        <v>880</v>
      </c>
      <c r="G55" s="77">
        <v>1360</v>
      </c>
    </row>
    <row r="56" spans="1:7" ht="12.75">
      <c r="A56">
        <v>11</v>
      </c>
      <c r="B56" s="48">
        <v>2</v>
      </c>
      <c r="C56" s="48">
        <f t="shared" si="3"/>
        <v>2240</v>
      </c>
      <c r="D56" s="81" t="s">
        <v>46</v>
      </c>
      <c r="E56" s="58" t="s">
        <v>127</v>
      </c>
      <c r="F56" s="77">
        <v>1120</v>
      </c>
      <c r="G56" s="77">
        <v>1120</v>
      </c>
    </row>
    <row r="57" spans="1:7" ht="12.75">
      <c r="A57">
        <v>4</v>
      </c>
      <c r="B57" s="48">
        <v>4</v>
      </c>
      <c r="C57" s="48">
        <f t="shared" si="3"/>
        <v>1760</v>
      </c>
      <c r="D57" s="58" t="s">
        <v>104</v>
      </c>
      <c r="E57" s="58" t="s">
        <v>67</v>
      </c>
      <c r="F57" s="77">
        <v>880</v>
      </c>
      <c r="G57" s="77">
        <v>880</v>
      </c>
    </row>
    <row r="58" spans="1:7" ht="12.75">
      <c r="A58">
        <v>11</v>
      </c>
      <c r="B58" s="48">
        <v>5</v>
      </c>
      <c r="C58" s="48">
        <f t="shared" si="3"/>
        <v>1360</v>
      </c>
      <c r="D58" s="81" t="s">
        <v>36</v>
      </c>
      <c r="E58" s="58" t="s">
        <v>229</v>
      </c>
      <c r="F58" s="77">
        <v>1360</v>
      </c>
      <c r="G58" s="77"/>
    </row>
    <row r="59" spans="1:7" ht="12.75">
      <c r="A59">
        <v>13</v>
      </c>
      <c r="B59" s="38">
        <v>6</v>
      </c>
      <c r="C59" s="38">
        <f t="shared" si="3"/>
        <v>880</v>
      </c>
      <c r="D59" s="59" t="s">
        <v>274</v>
      </c>
      <c r="E59" s="59" t="s">
        <v>275</v>
      </c>
      <c r="F59" s="80"/>
      <c r="G59" s="80">
        <v>880</v>
      </c>
    </row>
    <row r="60" spans="1:7" ht="12.75">
      <c r="A60">
        <v>12</v>
      </c>
      <c r="B60" s="38">
        <v>6</v>
      </c>
      <c r="C60" s="38">
        <f t="shared" si="3"/>
        <v>880</v>
      </c>
      <c r="D60" s="83" t="s">
        <v>37</v>
      </c>
      <c r="E60" s="83" t="s">
        <v>41</v>
      </c>
      <c r="F60" s="80">
        <v>880</v>
      </c>
      <c r="G60" s="80"/>
    </row>
    <row r="61" spans="1:7" ht="12.75">
      <c r="A61">
        <v>8</v>
      </c>
      <c r="B61" s="38">
        <v>6</v>
      </c>
      <c r="C61" s="38">
        <f t="shared" si="3"/>
        <v>880</v>
      </c>
      <c r="D61" s="83" t="s">
        <v>37</v>
      </c>
      <c r="E61" s="83" t="s">
        <v>105</v>
      </c>
      <c r="F61" s="80"/>
      <c r="G61" s="80">
        <v>880</v>
      </c>
    </row>
    <row r="62" spans="2:5" ht="12.75">
      <c r="B62" s="11"/>
      <c r="C62" s="11"/>
      <c r="D62" s="21"/>
      <c r="E62" s="21"/>
    </row>
    <row r="63" spans="2:5" ht="13.5" thickBot="1">
      <c r="B63" s="17"/>
      <c r="C63" s="13"/>
      <c r="D63" s="13"/>
      <c r="E63" s="13"/>
    </row>
    <row r="64" spans="2:7" ht="34.5" thickBot="1">
      <c r="B64" s="1" t="s">
        <v>0</v>
      </c>
      <c r="C64" s="20" t="s">
        <v>1</v>
      </c>
      <c r="D64" s="30" t="s">
        <v>30</v>
      </c>
      <c r="E64" s="28"/>
      <c r="F64" s="35" t="s">
        <v>209</v>
      </c>
      <c r="G64" s="35" t="s">
        <v>276</v>
      </c>
    </row>
    <row r="65" spans="2:7" ht="12.75">
      <c r="B65" s="4"/>
      <c r="C65" s="4"/>
      <c r="D65" s="5"/>
      <c r="E65" s="5"/>
      <c r="F65" s="8"/>
      <c r="G65" s="8"/>
    </row>
    <row r="66" spans="2:7" ht="12.75">
      <c r="B66" s="7" t="s">
        <v>4</v>
      </c>
      <c r="C66" s="8" t="s">
        <v>4</v>
      </c>
      <c r="D66" s="9" t="s">
        <v>5</v>
      </c>
      <c r="E66" s="9" t="s">
        <v>6</v>
      </c>
      <c r="F66" s="34">
        <v>42093</v>
      </c>
      <c r="G66" s="34">
        <v>42212</v>
      </c>
    </row>
    <row r="67" spans="1:7" ht="12.75">
      <c r="A67">
        <v>8</v>
      </c>
      <c r="B67" s="48">
        <v>1</v>
      </c>
      <c r="C67" s="48">
        <f aca="true" t="shared" si="4" ref="C67:C79">SUM(F67:G67)</f>
        <v>2480</v>
      </c>
      <c r="D67" s="44" t="s">
        <v>219</v>
      </c>
      <c r="E67" s="58" t="s">
        <v>132</v>
      </c>
      <c r="F67" s="77">
        <v>1360</v>
      </c>
      <c r="G67" s="77">
        <v>1120</v>
      </c>
    </row>
    <row r="68" spans="1:7" ht="12.75">
      <c r="A68">
        <v>9</v>
      </c>
      <c r="B68" s="48">
        <v>2</v>
      </c>
      <c r="C68" s="48">
        <f t="shared" si="4"/>
        <v>2240</v>
      </c>
      <c r="D68" s="45" t="s">
        <v>38</v>
      </c>
      <c r="E68" s="82" t="s">
        <v>67</v>
      </c>
      <c r="F68" s="77">
        <v>1120</v>
      </c>
      <c r="G68" s="77">
        <v>1120</v>
      </c>
    </row>
    <row r="69" spans="1:7" ht="12.75">
      <c r="A69">
        <v>10</v>
      </c>
      <c r="B69" s="48">
        <v>3</v>
      </c>
      <c r="C69" s="48">
        <f t="shared" si="4"/>
        <v>1760</v>
      </c>
      <c r="D69" s="82" t="s">
        <v>54</v>
      </c>
      <c r="E69" s="58" t="s">
        <v>103</v>
      </c>
      <c r="F69" s="77">
        <v>400</v>
      </c>
      <c r="G69" s="77">
        <v>1360</v>
      </c>
    </row>
    <row r="70" spans="1:7" ht="12.75">
      <c r="A70">
        <v>8</v>
      </c>
      <c r="B70" s="48">
        <v>4</v>
      </c>
      <c r="C70" s="48">
        <f t="shared" si="4"/>
        <v>1760</v>
      </c>
      <c r="D70" s="45" t="s">
        <v>109</v>
      </c>
      <c r="E70" s="81" t="s">
        <v>37</v>
      </c>
      <c r="F70" s="77">
        <v>880</v>
      </c>
      <c r="G70" s="77">
        <v>880</v>
      </c>
    </row>
    <row r="71" spans="1:7" ht="12.75">
      <c r="A71">
        <v>12</v>
      </c>
      <c r="B71" s="48">
        <v>5</v>
      </c>
      <c r="C71" s="48">
        <f t="shared" si="4"/>
        <v>1600</v>
      </c>
      <c r="D71" s="45" t="s">
        <v>227</v>
      </c>
      <c r="E71" s="58" t="s">
        <v>232</v>
      </c>
      <c r="F71" s="77">
        <v>1600</v>
      </c>
      <c r="G71" s="77"/>
    </row>
    <row r="72" spans="1:7" ht="12.75">
      <c r="A72">
        <v>12</v>
      </c>
      <c r="B72" s="48">
        <v>6</v>
      </c>
      <c r="C72" s="48">
        <f t="shared" si="4"/>
        <v>1600</v>
      </c>
      <c r="D72" s="45" t="s">
        <v>227</v>
      </c>
      <c r="E72" s="58" t="s">
        <v>101</v>
      </c>
      <c r="F72" s="77"/>
      <c r="G72" s="77">
        <v>1600</v>
      </c>
    </row>
    <row r="73" spans="1:8" ht="12.75">
      <c r="A73">
        <v>10</v>
      </c>
      <c r="B73" s="46">
        <v>7</v>
      </c>
      <c r="C73" s="46">
        <f t="shared" si="4"/>
        <v>1280</v>
      </c>
      <c r="D73" s="90" t="s">
        <v>65</v>
      </c>
      <c r="E73" s="60" t="s">
        <v>127</v>
      </c>
      <c r="F73" s="78">
        <v>400</v>
      </c>
      <c r="G73" s="78">
        <v>880</v>
      </c>
      <c r="H73" s="67" t="s">
        <v>350</v>
      </c>
    </row>
    <row r="74" spans="1:8" ht="12.75">
      <c r="A74">
        <v>8</v>
      </c>
      <c r="B74" s="46">
        <v>7</v>
      </c>
      <c r="C74" s="46">
        <f t="shared" si="4"/>
        <v>1280</v>
      </c>
      <c r="D74" s="47" t="s">
        <v>147</v>
      </c>
      <c r="E74" s="60" t="s">
        <v>104</v>
      </c>
      <c r="F74" s="78">
        <v>400</v>
      </c>
      <c r="G74" s="78">
        <v>880</v>
      </c>
      <c r="H74" s="67" t="s">
        <v>352</v>
      </c>
    </row>
    <row r="75" spans="1:8" ht="12.75">
      <c r="A75">
        <v>5</v>
      </c>
      <c r="B75" s="46">
        <v>7</v>
      </c>
      <c r="C75" s="46">
        <f t="shared" si="4"/>
        <v>1280</v>
      </c>
      <c r="D75" s="79" t="s">
        <v>35</v>
      </c>
      <c r="E75" s="60" t="s">
        <v>228</v>
      </c>
      <c r="F75" s="78">
        <v>880</v>
      </c>
      <c r="G75" s="78">
        <v>400</v>
      </c>
      <c r="H75" s="67"/>
    </row>
    <row r="76" spans="1:7" ht="12.75">
      <c r="A76">
        <v>1</v>
      </c>
      <c r="B76" s="38">
        <v>10</v>
      </c>
      <c r="C76" s="38">
        <f t="shared" si="4"/>
        <v>1120</v>
      </c>
      <c r="D76" s="86" t="s">
        <v>73</v>
      </c>
      <c r="E76" s="59" t="s">
        <v>108</v>
      </c>
      <c r="F76" s="80">
        <v>1120</v>
      </c>
      <c r="G76" s="80"/>
    </row>
    <row r="77" spans="1:7" ht="12.75">
      <c r="A77">
        <v>10</v>
      </c>
      <c r="B77" s="38">
        <v>11</v>
      </c>
      <c r="C77" s="38">
        <f t="shared" si="4"/>
        <v>880</v>
      </c>
      <c r="D77" s="39" t="s">
        <v>131</v>
      </c>
      <c r="E77" s="59" t="s">
        <v>145</v>
      </c>
      <c r="F77" s="80"/>
      <c r="G77" s="80">
        <v>880</v>
      </c>
    </row>
    <row r="78" spans="1:7" ht="12.75">
      <c r="A78">
        <v>21</v>
      </c>
      <c r="B78" s="38">
        <v>11</v>
      </c>
      <c r="C78" s="38">
        <f t="shared" si="4"/>
        <v>880</v>
      </c>
      <c r="D78" s="86" t="s">
        <v>112</v>
      </c>
      <c r="E78" s="59" t="s">
        <v>229</v>
      </c>
      <c r="F78" s="80">
        <v>880</v>
      </c>
      <c r="G78" s="80"/>
    </row>
    <row r="79" spans="1:7" ht="12.75">
      <c r="A79">
        <v>23</v>
      </c>
      <c r="B79" s="38">
        <v>11</v>
      </c>
      <c r="C79" s="38">
        <f t="shared" si="4"/>
        <v>880</v>
      </c>
      <c r="D79" s="39" t="s">
        <v>273</v>
      </c>
      <c r="E79" s="59" t="s">
        <v>233</v>
      </c>
      <c r="F79" s="80">
        <v>880</v>
      </c>
      <c r="G79" s="80"/>
    </row>
    <row r="81" ht="13.5" thickBot="1"/>
    <row r="82" spans="3:4" ht="15" thickBot="1">
      <c r="C82" s="92" t="s">
        <v>359</v>
      </c>
      <c r="D82" s="93"/>
    </row>
    <row r="83" spans="3:4" ht="13.5" thickBot="1">
      <c r="C83" s="94"/>
      <c r="D83" s="95"/>
    </row>
    <row r="84" spans="3:4" ht="15" thickBot="1">
      <c r="C84" s="73"/>
      <c r="D84" s="74" t="s">
        <v>356</v>
      </c>
    </row>
    <row r="85" spans="3:4" ht="13.5" thickBot="1">
      <c r="C85" s="96"/>
      <c r="D85" s="97"/>
    </row>
    <row r="86" spans="3:4" ht="15" thickBot="1">
      <c r="C86" s="75"/>
      <c r="D86" s="74" t="s">
        <v>357</v>
      </c>
    </row>
    <row r="87" spans="3:4" ht="13.5" thickBot="1">
      <c r="C87" s="98"/>
      <c r="D87" s="99"/>
    </row>
    <row r="88" spans="3:4" ht="15" thickBot="1">
      <c r="C88" s="76"/>
      <c r="D88" s="74" t="s">
        <v>358</v>
      </c>
    </row>
  </sheetData>
  <sheetProtection/>
  <mergeCells count="4">
    <mergeCell ref="C82:D82"/>
    <mergeCell ref="C83:D83"/>
    <mergeCell ref="C85:D85"/>
    <mergeCell ref="C87:D8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Cassio Toledo</dc:creator>
  <cp:keywords/>
  <dc:description/>
  <cp:lastModifiedBy>Sony</cp:lastModifiedBy>
  <cp:lastPrinted>2012-11-29T00:01:56Z</cp:lastPrinted>
  <dcterms:created xsi:type="dcterms:W3CDTF">2011-11-15T15:57:08Z</dcterms:created>
  <dcterms:modified xsi:type="dcterms:W3CDTF">2015-09-29T04:01:57Z</dcterms:modified>
  <cp:category/>
  <cp:version/>
  <cp:contentType/>
  <cp:contentStatus/>
</cp:coreProperties>
</file>